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ні запити 2020р\"/>
    </mc:Choice>
  </mc:AlternateContent>
  <bookViews>
    <workbookView xWindow="390" yWindow="1005" windowWidth="27795" windowHeight="14385" tabRatio="522"/>
  </bookViews>
  <sheets>
    <sheet name="Додаток2 КПК0710160" sheetId="6" r:id="rId1"/>
  </sheets>
  <definedNames>
    <definedName name="_xlnm.Print_Area" localSheetId="0">'Додаток2 КПК0710160'!$A$1:$BY$248</definedName>
  </definedNames>
  <calcPr calcId="152511"/>
</workbook>
</file>

<file path=xl/calcChain.xml><?xml version="1.0" encoding="utf-8"?>
<calcChain xmlns="http://schemas.openxmlformats.org/spreadsheetml/2006/main">
  <c r="BH220" i="6" l="1"/>
  <c r="AT220" i="6"/>
  <c r="AJ220" i="6"/>
  <c r="BH219" i="6"/>
  <c r="AT219" i="6"/>
  <c r="AJ219" i="6"/>
  <c r="BH218" i="6"/>
  <c r="AT218" i="6"/>
  <c r="AJ218" i="6"/>
  <c r="BH217" i="6"/>
  <c r="AT217" i="6"/>
  <c r="AJ217" i="6"/>
  <c r="BH216" i="6"/>
  <c r="AT216" i="6"/>
  <c r="AJ216" i="6"/>
  <c r="BH215" i="6"/>
  <c r="AT215" i="6"/>
  <c r="AJ215" i="6"/>
  <c r="BG206" i="6"/>
  <c r="AQ206" i="6"/>
  <c r="BG205" i="6"/>
  <c r="AQ205" i="6"/>
  <c r="BG204" i="6"/>
  <c r="AQ204" i="6"/>
  <c r="BG203" i="6"/>
  <c r="AQ203" i="6"/>
  <c r="BG202" i="6"/>
  <c r="AQ202" i="6"/>
  <c r="BG201" i="6"/>
  <c r="AQ201" i="6"/>
  <c r="AZ178" i="6"/>
  <c r="AK178" i="6"/>
  <c r="BO170" i="6"/>
  <c r="AZ170" i="6"/>
  <c r="AK170" i="6"/>
  <c r="BE134" i="6"/>
  <c r="AP134" i="6"/>
  <c r="BE133" i="6"/>
  <c r="AP133" i="6"/>
  <c r="BE132" i="6"/>
  <c r="AP132" i="6"/>
  <c r="BE131" i="6"/>
  <c r="AP131" i="6"/>
  <c r="BE130" i="6"/>
  <c r="AP130" i="6"/>
  <c r="BE129" i="6"/>
  <c r="AP129" i="6"/>
  <c r="BE128" i="6"/>
  <c r="AP128" i="6"/>
  <c r="BT121" i="6"/>
  <c r="BE121" i="6"/>
  <c r="AP121" i="6"/>
  <c r="BT120" i="6"/>
  <c r="BE120" i="6"/>
  <c r="AP120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D106" i="6"/>
  <c r="AJ106" i="6"/>
  <c r="BD105" i="6"/>
  <c r="AJ105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G72" i="6"/>
  <c r="AM72" i="6"/>
  <c r="BU64" i="6"/>
  <c r="BB64" i="6"/>
  <c r="AI64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<sst xmlns="http://schemas.openxmlformats.org/spreadsheetml/2006/main" count="708" uniqueCount="258">
  <si>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</si>
  <si>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</si>
  <si>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</si>
  <si>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</si>
  <si>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</si>
  <si>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</si>
  <si>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</si>
  <si>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</si>
  <si>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</si>
  <si>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</si>
  <si>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</si>
  <si>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</si>
  <si>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</si>
  <si>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</si>
  <si>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</si>
  <si>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</si>
  <si>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</si>
  <si>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</si>
  <si>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</si>
  <si>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</si>
  <si>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</si>
  <si>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</si>
  <si>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</si>
  <si>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</si>
  <si>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</si>
  <si>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</si>
  <si>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</si>
  <si>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</si>
  <si>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</si>
  <si>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</si>
  <si>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</si>
  <si>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</si>
  <si>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</si>
  <si>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</si>
  <si>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</si>
  <si>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</si>
  <si>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</si>
  <si>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</si>
  <si>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</si>
  <si>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</si>
  <si>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</si>
  <si>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</si>
  <si>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</si>
  <si>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</si>
  <si>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</si>
  <si>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</si>
  <si>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</si>
  <si>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</si>
  <si>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</si>
  <si>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</si>
  <si>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</si>
  <si>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</si>
  <si>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</si>
  <si>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</si>
  <si>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</si>
  <si>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</si>
  <si>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</si>
  <si>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</si>
  <si>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</si>
  <si>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</si>
  <si>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</si>
  <si>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</si>
  <si>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</si>
  <si>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</si>
  <si>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</si>
  <si>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</si>
  <si>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</si>
  <si>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</si>
  <si>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</si>
  <si>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</si>
  <si>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</si>
  <si>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</si>
  <si>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</si>
  <si>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</si>
  <si>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</si>
  <si>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</si>
  <si>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</si>
  <si>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</si>
  <si>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</si>
  <si>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</si>
  <si>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</si>
  <si>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</si>
  <si>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</si>
  <si>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</si>
  <si>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</si>
  <si>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</si>
  <si>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</si>
  <si>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</si>
  <si>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</si>
  <si>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</si>
  <si>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</si>
  <si>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</si>
  <si>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</si>
  <si>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</si>
  <si>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</si>
  <si>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</si>
  <si>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</si>
  <si>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</si>
  <si>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</si>
  <si>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</si>
  <si>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</si>
  <si>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</si>
  <si>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</si>
  <si>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</si>
  <si>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</si>
  <si>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</si>
  <si>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</si>
  <si>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</si>
  <si>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</si>
  <si>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</si>
  <si>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</si>
  <si>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</si>
  <si>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</si>
  <si>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</si>
  <si>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</si>
  <si>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</si>
  <si>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</si>
  <si>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</si>
  <si>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</si>
  <si>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</si>
  <si>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</si>
  <si>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</si>
  <si>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</si>
  <si>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</si>
  <si>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</si>
  <si>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</si>
  <si>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</si>
  <si>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</si>
  <si>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</si>
  <si>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</si>
  <si>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</si>
  <si>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</si>
  <si>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</si>
  <si>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</si>
  <si>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</si>
  <si>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</si>
  <si>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</si>
  <si>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</si>
  <si>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</si>
  <si>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</si>
  <si>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</si>
  <si>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</si>
  <si>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</si>
  <si>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</si>
  <si>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</si>
  <si>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</si>
  <si>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</si>
  <si>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</si>
  <si>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</si>
  <si>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</si>
  <si>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</si>
  <si>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</si>
  <si>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</si>
  <si>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</si>
  <si>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</si>
  <si>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</si>
  <si>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</si>
  <si>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</si>
  <si>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</si>
  <si>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</si>
  <si>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</si>
  <si>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</si>
  <si>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</si>
  <si>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</si>
  <si>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</si>
  <si>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</si>
  <si>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</si>
  <si>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</si>
  <si>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</si>
  <si>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</si>
  <si>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</si>
  <si>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</si>
  <si>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</si>
  <si>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</si>
  <si>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</si>
  <si>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</si>
  <si>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</si>
  <si>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</si>
  <si>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</si>
  <si>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</si>
  <si>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</si>
  <si>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</si>
  <si>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</si>
  <si>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</si>
  <si>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</si>
  <si>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</si>
  <si>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</si>
  <si>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</si>
  <si>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</si>
  <si>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</si>
  <si>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</si>
  <si>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</si>
  <si>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</si>
  <si>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</si>
  <si>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</si>
  <si>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</si>
  <si>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</si>
  <si>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</si>
  <si>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</si>
  <si>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524 - Керівники</t>
  </si>
  <si>
    <t>531 - Інші спеціалисти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</si>
  <si>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</si>
  <si>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</si>
  <si>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охорони здоровя, 2018-2022 роки</t>
  </si>
  <si>
    <t>Конституція України від 26.06.1996р. № 254к/96-ВР із змінами;_x000D_
Бюджетний кодекс України від 08.07.2010 р. № 2456-VІ із змінами;_x000D_
Закон України від 07.06.2001р. № 2493 - ІІІ " Про службу в органах місцевого самоврядування" із змінами;_x000D_
Закон України від 21.05.1997р. № 280/97 - ВР " Про місцеве самоврядування"_x000D_
Наказ Міністерства фінансів України від 20.09.2017 р. № 793 «Про затвердження складових програмної класифікації видатків та кредитування місцевих бюджетів» із змінами;_x000D_
Постанова Кабінету Міністрів України від 09.03.2006 р. № 268 " Про упорядкування структури та умов оплати праці працівників апарату органів виконавчої влади, органів прокуратури, судів та інших органів", із змінами;_x000D_
Наказ Міністерства фінансів України від 26.08.2014р. № 836 " Про деякі питання запровадження програмно-цільового методу складання та виконання місцевих бюджетів" із змінами</t>
  </si>
  <si>
    <t>Загальний фонд заробітної плати разом з нарахуваннями (згідно звіту) у 2019 році по відділу охорони здоров'я становить 669443,00грн., кількість ставок у 2019 році становить -3 ставки._x000D_
Заробітна плата складалася з обовязкових виплат, стимулюючих доплат, премій, матеріальної допомоги на оздоровлення та на соц. побутові та інші обовязкові виплати, які становлять  93,75 % від загального фонду._x000D_
Видатки на відрядження складають 0,7% від загальної суми видатків. _x000D_
Видатки по установі по загальному фонду у 2020 році плануються у сумі 855530,00 грн., що порівняно з 2019 роком більше на 141187 ,00 грн._x000D_
Загальний фонд заробітної плати разом з нарахуваннями (планується) у 2020 році по відділу охорони здоровя - 805530,00 грн., що на 136087 ,00 грн. більше порівняно із затвердженим у 2019 році.</t>
  </si>
  <si>
    <t>Кредиторська та дебіторська заборгованість відсутня.</t>
  </si>
  <si>
    <t>(0)(7)</t>
  </si>
  <si>
    <t>Відділ охорони здоров`я виконавчого комітету Коростенської міської ради</t>
  </si>
  <si>
    <t>Начальник</t>
  </si>
  <si>
    <t>Головний  бухгалтер</t>
  </si>
  <si>
    <t>М.А.Заєць</t>
  </si>
  <si>
    <t>Д.М.Грищенко</t>
  </si>
  <si>
    <t>41867684</t>
  </si>
  <si>
    <t>06203100000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</si>
  <si>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</si>
  <si>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</si>
  <si>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</si>
  <si>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</si>
  <si>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</si>
  <si>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</si>
  <si>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</si>
  <si>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</si>
  <si>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</si>
  <si>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</si>
  <si>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</si>
  <si>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</si>
  <si>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</si>
  <si>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</si>
  <si>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</si>
  <si>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</si>
  <si>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</si>
  <si>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</si>
  <si>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</si>
  <si>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</si>
  <si>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</si>
  <si>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</si>
  <si>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</si>
  <si>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</si>
  <si>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</si>
  <si>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</si>
  <si>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</si>
  <si>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</si>
  <si>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</si>
  <si>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</si>
  <si>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</si>
  <si>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</si>
  <si>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</si>
  <si>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</si>
  <si>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</si>
  <si>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</si>
  <si>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</si>
  <si>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(0)(7)(1)(0)(1)(6)(0)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</si>
  <si>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</si>
  <si>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</si>
  <si>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</si>
  <si>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 Відділ охорони здоров'я виконавчого комітету Коростенської міської ради</t>
  </si>
  <si>
    <t>(0)(7)(1)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</si>
</sst>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9"/>
  <sheetViews>
    <sheetView tabSelected="1" topLeftCell="A59" zoomScaleNormal="100" workbookViewId="0">
      <selection activeCell="AF134" sqref="AF134:BI13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4" t="s">
        <v>115</v>
      </c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</row>
    <row r="2" spans="1:79" ht="14.25" customHeight="1" x14ac:dyDescent="0.2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</row>
    <row r="4" spans="1:79" ht="15" customHeight="1" x14ac:dyDescent="0.2">
      <c r="A4" s="11" t="s">
        <v>159</v>
      </c>
      <c r="B4" s="132" t="s">
        <v>208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8"/>
      <c r="AH4" s="126" t="s">
        <v>207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8"/>
      <c r="AT4" s="128" t="s">
        <v>213</v>
      </c>
      <c r="AU4" s="126"/>
      <c r="AV4" s="126"/>
      <c r="AW4" s="126"/>
      <c r="AX4" s="126"/>
      <c r="AY4" s="126"/>
      <c r="AZ4" s="126"/>
      <c r="BA4" s="126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3" t="s">
        <v>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7"/>
      <c r="AH5" s="129" t="s">
        <v>161</v>
      </c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7"/>
      <c r="AT5" s="129" t="s">
        <v>157</v>
      </c>
      <c r="AU5" s="129"/>
      <c r="AV5" s="129"/>
      <c r="AW5" s="129"/>
      <c r="AX5" s="129"/>
      <c r="AY5" s="129"/>
      <c r="AZ5" s="129"/>
      <c r="BA5" s="1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2" t="s">
        <v>256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8"/>
      <c r="AH7" s="126" t="s">
        <v>257</v>
      </c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5"/>
      <c r="BC7" s="128" t="s">
        <v>213</v>
      </c>
      <c r="BD7" s="126"/>
      <c r="BE7" s="126"/>
      <c r="BF7" s="126"/>
      <c r="BG7" s="126"/>
      <c r="BH7" s="126"/>
      <c r="BI7" s="126"/>
      <c r="BJ7" s="126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3" t="s">
        <v>155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7"/>
      <c r="AH8" s="129" t="s">
        <v>163</v>
      </c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3"/>
      <c r="BC8" s="129" t="s">
        <v>157</v>
      </c>
      <c r="BD8" s="129"/>
      <c r="BE8" s="129"/>
      <c r="BF8" s="129"/>
      <c r="BG8" s="129"/>
      <c r="BH8" s="129"/>
      <c r="BI8" s="129"/>
      <c r="BJ8" s="1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6" t="s">
        <v>252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N10" s="126" t="s">
        <v>253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5"/>
      <c r="AA10" s="126" t="s">
        <v>254</v>
      </c>
      <c r="AB10" s="126"/>
      <c r="AC10" s="126"/>
      <c r="AD10" s="126"/>
      <c r="AE10" s="126"/>
      <c r="AF10" s="126"/>
      <c r="AG10" s="126"/>
      <c r="AH10" s="126"/>
      <c r="AI10" s="126"/>
      <c r="AJ10" s="15"/>
      <c r="AK10" s="127" t="s">
        <v>255</v>
      </c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20"/>
      <c r="BL10" s="128" t="s">
        <v>214</v>
      </c>
      <c r="BM10" s="126"/>
      <c r="BN10" s="126"/>
      <c r="BO10" s="126"/>
      <c r="BP10" s="126"/>
      <c r="BQ10" s="126"/>
      <c r="BR10" s="126"/>
      <c r="BS10" s="126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9" t="s">
        <v>165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N11" s="129" t="s">
        <v>167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3"/>
      <c r="AA11" s="130" t="s">
        <v>168</v>
      </c>
      <c r="AB11" s="130"/>
      <c r="AC11" s="130"/>
      <c r="AD11" s="130"/>
      <c r="AE11" s="130"/>
      <c r="AF11" s="130"/>
      <c r="AG11" s="130"/>
      <c r="AH11" s="130"/>
      <c r="AI11" s="130"/>
      <c r="AJ11" s="13"/>
      <c r="AK11" s="131" t="s">
        <v>166</v>
      </c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9"/>
      <c r="BL11" s="129" t="s">
        <v>158</v>
      </c>
      <c r="BM11" s="129"/>
      <c r="BN11" s="129"/>
      <c r="BO11" s="129"/>
      <c r="BP11" s="129"/>
      <c r="BQ11" s="129"/>
      <c r="BR11" s="129"/>
      <c r="BS11" s="1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9" t="s">
        <v>240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</row>
    <row r="14" spans="1:79" ht="14.25" customHeight="1" x14ac:dyDescent="0.2">
      <c r="A14" s="69" t="s">
        <v>148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</row>
    <row r="15" spans="1:79" ht="15" customHeight="1" x14ac:dyDescent="0.2">
      <c r="A15" s="70" t="s">
        <v>203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5" t="s">
        <v>149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</row>
    <row r="18" spans="1:79" ht="15" customHeight="1" x14ac:dyDescent="0.2">
      <c r="A18" s="70" t="s">
        <v>180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9" t="s">
        <v>150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79" ht="105" customHeight="1" x14ac:dyDescent="0.2">
      <c r="A21" s="70" t="s">
        <v>204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9" t="s">
        <v>151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9" ht="14.25" customHeight="1" x14ac:dyDescent="0.2">
      <c r="A24" s="121" t="s">
        <v>225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</row>
    <row r="25" spans="1:79" ht="15" customHeight="1" x14ac:dyDescent="0.2">
      <c r="A25" s="74" t="s">
        <v>215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9" ht="23.1" customHeight="1" x14ac:dyDescent="0.2">
      <c r="A26" s="86" t="s">
        <v>2</v>
      </c>
      <c r="B26" s="87"/>
      <c r="C26" s="87"/>
      <c r="D26" s="88"/>
      <c r="E26" s="86" t="s">
        <v>19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46" t="s">
        <v>216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219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226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9"/>
      <c r="B27" s="90"/>
      <c r="C27" s="90"/>
      <c r="D27" s="91"/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81" t="s">
        <v>4</v>
      </c>
      <c r="V27" s="82"/>
      <c r="W27" s="82"/>
      <c r="X27" s="82"/>
      <c r="Y27" s="83"/>
      <c r="Z27" s="81" t="s">
        <v>3</v>
      </c>
      <c r="AA27" s="82"/>
      <c r="AB27" s="82"/>
      <c r="AC27" s="82"/>
      <c r="AD27" s="83"/>
      <c r="AE27" s="106" t="s">
        <v>116</v>
      </c>
      <c r="AF27" s="107"/>
      <c r="AG27" s="107"/>
      <c r="AH27" s="108"/>
      <c r="AI27" s="81" t="s">
        <v>5</v>
      </c>
      <c r="AJ27" s="82"/>
      <c r="AK27" s="82"/>
      <c r="AL27" s="82"/>
      <c r="AM27" s="83"/>
      <c r="AN27" s="81" t="s">
        <v>4</v>
      </c>
      <c r="AO27" s="82"/>
      <c r="AP27" s="82"/>
      <c r="AQ27" s="82"/>
      <c r="AR27" s="83"/>
      <c r="AS27" s="81" t="s">
        <v>3</v>
      </c>
      <c r="AT27" s="82"/>
      <c r="AU27" s="82"/>
      <c r="AV27" s="82"/>
      <c r="AW27" s="83"/>
      <c r="AX27" s="106" t="s">
        <v>116</v>
      </c>
      <c r="AY27" s="107"/>
      <c r="AZ27" s="107"/>
      <c r="BA27" s="108"/>
      <c r="BB27" s="81" t="s">
        <v>96</v>
      </c>
      <c r="BC27" s="82"/>
      <c r="BD27" s="82"/>
      <c r="BE27" s="82"/>
      <c r="BF27" s="83"/>
      <c r="BG27" s="81" t="s">
        <v>4</v>
      </c>
      <c r="BH27" s="82"/>
      <c r="BI27" s="82"/>
      <c r="BJ27" s="82"/>
      <c r="BK27" s="83"/>
      <c r="BL27" s="81" t="s">
        <v>3</v>
      </c>
      <c r="BM27" s="82"/>
      <c r="BN27" s="82"/>
      <c r="BO27" s="82"/>
      <c r="BP27" s="83"/>
      <c r="BQ27" s="106" t="s">
        <v>116</v>
      </c>
      <c r="BR27" s="107"/>
      <c r="BS27" s="107"/>
      <c r="BT27" s="108"/>
      <c r="BU27" s="81" t="s">
        <v>97</v>
      </c>
      <c r="BV27" s="82"/>
      <c r="BW27" s="82"/>
      <c r="BX27" s="82"/>
      <c r="BY27" s="83"/>
    </row>
    <row r="28" spans="1:79" ht="15" customHeight="1" x14ac:dyDescent="0.2">
      <c r="A28" s="81">
        <v>1</v>
      </c>
      <c r="B28" s="82"/>
      <c r="C28" s="82"/>
      <c r="D28" s="83"/>
      <c r="E28" s="81">
        <v>2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1">
        <v>3</v>
      </c>
      <c r="V28" s="82"/>
      <c r="W28" s="82"/>
      <c r="X28" s="82"/>
      <c r="Y28" s="83"/>
      <c r="Z28" s="81">
        <v>4</v>
      </c>
      <c r="AA28" s="82"/>
      <c r="AB28" s="82"/>
      <c r="AC28" s="82"/>
      <c r="AD28" s="83"/>
      <c r="AE28" s="81">
        <v>5</v>
      </c>
      <c r="AF28" s="82"/>
      <c r="AG28" s="82"/>
      <c r="AH28" s="83"/>
      <c r="AI28" s="81">
        <v>6</v>
      </c>
      <c r="AJ28" s="82"/>
      <c r="AK28" s="82"/>
      <c r="AL28" s="82"/>
      <c r="AM28" s="83"/>
      <c r="AN28" s="81">
        <v>7</v>
      </c>
      <c r="AO28" s="82"/>
      <c r="AP28" s="82"/>
      <c r="AQ28" s="82"/>
      <c r="AR28" s="83"/>
      <c r="AS28" s="81">
        <v>8</v>
      </c>
      <c r="AT28" s="82"/>
      <c r="AU28" s="82"/>
      <c r="AV28" s="82"/>
      <c r="AW28" s="83"/>
      <c r="AX28" s="81">
        <v>9</v>
      </c>
      <c r="AY28" s="82"/>
      <c r="AZ28" s="82"/>
      <c r="BA28" s="83"/>
      <c r="BB28" s="81">
        <v>10</v>
      </c>
      <c r="BC28" s="82"/>
      <c r="BD28" s="82"/>
      <c r="BE28" s="82"/>
      <c r="BF28" s="83"/>
      <c r="BG28" s="81">
        <v>11</v>
      </c>
      <c r="BH28" s="82"/>
      <c r="BI28" s="82"/>
      <c r="BJ28" s="82"/>
      <c r="BK28" s="83"/>
      <c r="BL28" s="81">
        <v>12</v>
      </c>
      <c r="BM28" s="82"/>
      <c r="BN28" s="82"/>
      <c r="BO28" s="82"/>
      <c r="BP28" s="83"/>
      <c r="BQ28" s="81">
        <v>13</v>
      </c>
      <c r="BR28" s="82"/>
      <c r="BS28" s="82"/>
      <c r="BT28" s="83"/>
      <c r="BU28" s="81">
        <v>14</v>
      </c>
      <c r="BV28" s="82"/>
      <c r="BW28" s="82"/>
      <c r="BX28" s="82"/>
      <c r="BY28" s="83"/>
    </row>
    <row r="29" spans="1:79" ht="13.5" hidden="1" customHeight="1" x14ac:dyDescent="0.2">
      <c r="A29" s="96" t="s">
        <v>56</v>
      </c>
      <c r="B29" s="97"/>
      <c r="C29" s="97"/>
      <c r="D29" s="98"/>
      <c r="E29" s="96" t="s">
        <v>57</v>
      </c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122" t="s">
        <v>65</v>
      </c>
      <c r="V29" s="123"/>
      <c r="W29" s="123"/>
      <c r="X29" s="123"/>
      <c r="Y29" s="124"/>
      <c r="Z29" s="122" t="s">
        <v>66</v>
      </c>
      <c r="AA29" s="123"/>
      <c r="AB29" s="123"/>
      <c r="AC29" s="123"/>
      <c r="AD29" s="124"/>
      <c r="AE29" s="96" t="s">
        <v>91</v>
      </c>
      <c r="AF29" s="97"/>
      <c r="AG29" s="97"/>
      <c r="AH29" s="98"/>
      <c r="AI29" s="103" t="s">
        <v>170</v>
      </c>
      <c r="AJ29" s="104"/>
      <c r="AK29" s="104"/>
      <c r="AL29" s="104"/>
      <c r="AM29" s="105"/>
      <c r="AN29" s="96" t="s">
        <v>67</v>
      </c>
      <c r="AO29" s="97"/>
      <c r="AP29" s="97"/>
      <c r="AQ29" s="97"/>
      <c r="AR29" s="98"/>
      <c r="AS29" s="96" t="s">
        <v>68</v>
      </c>
      <c r="AT29" s="97"/>
      <c r="AU29" s="97"/>
      <c r="AV29" s="97"/>
      <c r="AW29" s="98"/>
      <c r="AX29" s="96" t="s">
        <v>92</v>
      </c>
      <c r="AY29" s="97"/>
      <c r="AZ29" s="97"/>
      <c r="BA29" s="98"/>
      <c r="BB29" s="103" t="s">
        <v>170</v>
      </c>
      <c r="BC29" s="104"/>
      <c r="BD29" s="104"/>
      <c r="BE29" s="104"/>
      <c r="BF29" s="105"/>
      <c r="BG29" s="96" t="s">
        <v>58</v>
      </c>
      <c r="BH29" s="97"/>
      <c r="BI29" s="97"/>
      <c r="BJ29" s="97"/>
      <c r="BK29" s="98"/>
      <c r="BL29" s="96" t="s">
        <v>59</v>
      </c>
      <c r="BM29" s="97"/>
      <c r="BN29" s="97"/>
      <c r="BO29" s="97"/>
      <c r="BP29" s="98"/>
      <c r="BQ29" s="96" t="s">
        <v>93</v>
      </c>
      <c r="BR29" s="97"/>
      <c r="BS29" s="97"/>
      <c r="BT29" s="98"/>
      <c r="BU29" s="103" t="s">
        <v>170</v>
      </c>
      <c r="BV29" s="104"/>
      <c r="BW29" s="104"/>
      <c r="BX29" s="104"/>
      <c r="BY29" s="105"/>
      <c r="CA29" t="s">
        <v>21</v>
      </c>
    </row>
    <row r="30" spans="1:79" s="25" customFormat="1" ht="12.75" customHeight="1" x14ac:dyDescent="0.2">
      <c r="A30" s="40"/>
      <c r="B30" s="41"/>
      <c r="C30" s="41"/>
      <c r="D30" s="56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4">
        <v>488397</v>
      </c>
      <c r="V30" s="54"/>
      <c r="W30" s="54"/>
      <c r="X30" s="54"/>
      <c r="Y30" s="54"/>
      <c r="Z30" s="54" t="s">
        <v>173</v>
      </c>
      <c r="AA30" s="54"/>
      <c r="AB30" s="54"/>
      <c r="AC30" s="54"/>
      <c r="AD30" s="54"/>
      <c r="AE30" s="57" t="s">
        <v>173</v>
      </c>
      <c r="AF30" s="58"/>
      <c r="AG30" s="58"/>
      <c r="AH30" s="59"/>
      <c r="AI30" s="57">
        <f>IF(ISNUMBER(U30),U30,0)+IF(ISNUMBER(Z30),Z30,0)</f>
        <v>488397</v>
      </c>
      <c r="AJ30" s="58"/>
      <c r="AK30" s="58"/>
      <c r="AL30" s="58"/>
      <c r="AM30" s="59"/>
      <c r="AN30" s="57">
        <v>714343</v>
      </c>
      <c r="AO30" s="58"/>
      <c r="AP30" s="58"/>
      <c r="AQ30" s="58"/>
      <c r="AR30" s="59"/>
      <c r="AS30" s="57" t="s">
        <v>173</v>
      </c>
      <c r="AT30" s="58"/>
      <c r="AU30" s="58"/>
      <c r="AV30" s="58"/>
      <c r="AW30" s="59"/>
      <c r="AX30" s="57" t="s">
        <v>173</v>
      </c>
      <c r="AY30" s="58"/>
      <c r="AZ30" s="58"/>
      <c r="BA30" s="59"/>
      <c r="BB30" s="57">
        <f>IF(ISNUMBER(AN30),AN30,0)+IF(ISNUMBER(AS30),AS30,0)</f>
        <v>714343</v>
      </c>
      <c r="BC30" s="58"/>
      <c r="BD30" s="58"/>
      <c r="BE30" s="58"/>
      <c r="BF30" s="59"/>
      <c r="BG30" s="57">
        <v>855530</v>
      </c>
      <c r="BH30" s="58"/>
      <c r="BI30" s="58"/>
      <c r="BJ30" s="58"/>
      <c r="BK30" s="59"/>
      <c r="BL30" s="57" t="s">
        <v>173</v>
      </c>
      <c r="BM30" s="58"/>
      <c r="BN30" s="58"/>
      <c r="BO30" s="58"/>
      <c r="BP30" s="59"/>
      <c r="BQ30" s="57" t="s">
        <v>173</v>
      </c>
      <c r="BR30" s="58"/>
      <c r="BS30" s="58"/>
      <c r="BT30" s="59"/>
      <c r="BU30" s="57">
        <f>IF(ISNUMBER(BG30),BG30,0)+IF(ISNUMBER(BL30),BL30,0)</f>
        <v>855530</v>
      </c>
      <c r="BV30" s="58"/>
      <c r="BW30" s="58"/>
      <c r="BX30" s="58"/>
      <c r="BY30" s="59"/>
      <c r="CA30" s="25" t="s">
        <v>22</v>
      </c>
    </row>
    <row r="31" spans="1:79" s="6" customFormat="1" ht="12.75" customHeight="1" x14ac:dyDescent="0.2">
      <c r="A31" s="42"/>
      <c r="B31" s="43"/>
      <c r="C31" s="43"/>
      <c r="D31" s="55"/>
      <c r="E31" s="30" t="s">
        <v>147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>
        <v>488397</v>
      </c>
      <c r="V31" s="52"/>
      <c r="W31" s="52"/>
      <c r="X31" s="52"/>
      <c r="Y31" s="52"/>
      <c r="Z31" s="52">
        <v>0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488397</v>
      </c>
      <c r="AJ31" s="50"/>
      <c r="AK31" s="50"/>
      <c r="AL31" s="50"/>
      <c r="AM31" s="51"/>
      <c r="AN31" s="49">
        <v>714343</v>
      </c>
      <c r="AO31" s="50"/>
      <c r="AP31" s="50"/>
      <c r="AQ31" s="50"/>
      <c r="AR31" s="51"/>
      <c r="AS31" s="49">
        <v>25000</v>
      </c>
      <c r="AT31" s="50"/>
      <c r="AU31" s="50"/>
      <c r="AV31" s="50"/>
      <c r="AW31" s="51"/>
      <c r="AX31" s="49">
        <v>25000</v>
      </c>
      <c r="AY31" s="50"/>
      <c r="AZ31" s="50"/>
      <c r="BA31" s="51"/>
      <c r="BB31" s="49">
        <f>IF(ISNUMBER(AN31),AN31,0)+IF(ISNUMBER(AS31),AS31,0)</f>
        <v>739343</v>
      </c>
      <c r="BC31" s="50"/>
      <c r="BD31" s="50"/>
      <c r="BE31" s="50"/>
      <c r="BF31" s="51"/>
      <c r="BG31" s="49">
        <v>855530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855530</v>
      </c>
      <c r="BV31" s="50"/>
      <c r="BW31" s="50"/>
      <c r="BX31" s="50"/>
      <c r="BY31" s="51"/>
    </row>
    <row r="33" spans="1:79" ht="14.25" customHeight="1" x14ac:dyDescent="0.2">
      <c r="A33" s="121" t="s">
        <v>241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</row>
    <row r="34" spans="1:79" ht="15" customHeight="1" x14ac:dyDescent="0.2">
      <c r="A34" s="84" t="s">
        <v>215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</row>
    <row r="35" spans="1:79" ht="22.5" customHeight="1" x14ac:dyDescent="0.2">
      <c r="A35" s="86" t="s">
        <v>2</v>
      </c>
      <c r="B35" s="87"/>
      <c r="C35" s="87"/>
      <c r="D35" s="88"/>
      <c r="E35" s="86" t="s">
        <v>19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X35" s="81" t="s">
        <v>237</v>
      </c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  <c r="AR35" s="46" t="s">
        <v>242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9"/>
      <c r="B36" s="90"/>
      <c r="C36" s="90"/>
      <c r="D36" s="91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1"/>
      <c r="X36" s="46" t="s">
        <v>4</v>
      </c>
      <c r="Y36" s="46"/>
      <c r="Z36" s="46"/>
      <c r="AA36" s="46"/>
      <c r="AB36" s="46"/>
      <c r="AC36" s="46" t="s">
        <v>3</v>
      </c>
      <c r="AD36" s="46"/>
      <c r="AE36" s="46"/>
      <c r="AF36" s="46"/>
      <c r="AG36" s="46"/>
      <c r="AH36" s="106" t="s">
        <v>116</v>
      </c>
      <c r="AI36" s="107"/>
      <c r="AJ36" s="107"/>
      <c r="AK36" s="107"/>
      <c r="AL36" s="108"/>
      <c r="AM36" s="81" t="s">
        <v>5</v>
      </c>
      <c r="AN36" s="82"/>
      <c r="AO36" s="82"/>
      <c r="AP36" s="82"/>
      <c r="AQ36" s="83"/>
      <c r="AR36" s="81" t="s">
        <v>4</v>
      </c>
      <c r="AS36" s="82"/>
      <c r="AT36" s="82"/>
      <c r="AU36" s="82"/>
      <c r="AV36" s="83"/>
      <c r="AW36" s="81" t="s">
        <v>3</v>
      </c>
      <c r="AX36" s="82"/>
      <c r="AY36" s="82"/>
      <c r="AZ36" s="82"/>
      <c r="BA36" s="83"/>
      <c r="BB36" s="106" t="s">
        <v>116</v>
      </c>
      <c r="BC36" s="107"/>
      <c r="BD36" s="107"/>
      <c r="BE36" s="107"/>
      <c r="BF36" s="108"/>
      <c r="BG36" s="81" t="s">
        <v>96</v>
      </c>
      <c r="BH36" s="82"/>
      <c r="BI36" s="82"/>
      <c r="BJ36" s="82"/>
      <c r="BK36" s="83"/>
    </row>
    <row r="37" spans="1:79" ht="15" customHeight="1" x14ac:dyDescent="0.2">
      <c r="A37" s="81">
        <v>1</v>
      </c>
      <c r="B37" s="82"/>
      <c r="C37" s="82"/>
      <c r="D37" s="83"/>
      <c r="E37" s="81">
        <v>2</v>
      </c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81">
        <v>7</v>
      </c>
      <c r="AS37" s="82"/>
      <c r="AT37" s="82"/>
      <c r="AU37" s="82"/>
      <c r="AV37" s="83"/>
      <c r="AW37" s="81">
        <v>8</v>
      </c>
      <c r="AX37" s="82"/>
      <c r="AY37" s="82"/>
      <c r="AZ37" s="82"/>
      <c r="BA37" s="83"/>
      <c r="BB37" s="81">
        <v>9</v>
      </c>
      <c r="BC37" s="82"/>
      <c r="BD37" s="82"/>
      <c r="BE37" s="82"/>
      <c r="BF37" s="83"/>
      <c r="BG37" s="81">
        <v>10</v>
      </c>
      <c r="BH37" s="82"/>
      <c r="BI37" s="82"/>
      <c r="BJ37" s="82"/>
      <c r="BK37" s="83"/>
    </row>
    <row r="38" spans="1:79" ht="20.25" hidden="1" customHeight="1" x14ac:dyDescent="0.2">
      <c r="A38" s="96" t="s">
        <v>56</v>
      </c>
      <c r="B38" s="97"/>
      <c r="C38" s="97"/>
      <c r="D38" s="98"/>
      <c r="E38" s="96" t="s">
        <v>57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73" t="s">
        <v>60</v>
      </c>
      <c r="Y38" s="73"/>
      <c r="Z38" s="73"/>
      <c r="AA38" s="73"/>
      <c r="AB38" s="73"/>
      <c r="AC38" s="73" t="s">
        <v>61</v>
      </c>
      <c r="AD38" s="73"/>
      <c r="AE38" s="73"/>
      <c r="AF38" s="73"/>
      <c r="AG38" s="73"/>
      <c r="AH38" s="96" t="s">
        <v>94</v>
      </c>
      <c r="AI38" s="97"/>
      <c r="AJ38" s="97"/>
      <c r="AK38" s="97"/>
      <c r="AL38" s="98"/>
      <c r="AM38" s="103" t="s">
        <v>171</v>
      </c>
      <c r="AN38" s="104"/>
      <c r="AO38" s="104"/>
      <c r="AP38" s="104"/>
      <c r="AQ38" s="105"/>
      <c r="AR38" s="96" t="s">
        <v>62</v>
      </c>
      <c r="AS38" s="97"/>
      <c r="AT38" s="97"/>
      <c r="AU38" s="97"/>
      <c r="AV38" s="98"/>
      <c r="AW38" s="96" t="s">
        <v>63</v>
      </c>
      <c r="AX38" s="97"/>
      <c r="AY38" s="97"/>
      <c r="AZ38" s="97"/>
      <c r="BA38" s="98"/>
      <c r="BB38" s="96" t="s">
        <v>95</v>
      </c>
      <c r="BC38" s="97"/>
      <c r="BD38" s="97"/>
      <c r="BE38" s="97"/>
      <c r="BF38" s="98"/>
      <c r="BG38" s="103" t="s">
        <v>171</v>
      </c>
      <c r="BH38" s="104"/>
      <c r="BI38" s="104"/>
      <c r="BJ38" s="104"/>
      <c r="BK38" s="105"/>
      <c r="CA38" t="s">
        <v>23</v>
      </c>
    </row>
    <row r="39" spans="1:79" s="25" customFormat="1" ht="12.75" customHeight="1" x14ac:dyDescent="0.2">
      <c r="A39" s="40"/>
      <c r="B39" s="41"/>
      <c r="C39" s="41"/>
      <c r="D39" s="56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7">
        <v>905906.27</v>
      </c>
      <c r="Y39" s="58"/>
      <c r="Z39" s="58"/>
      <c r="AA39" s="58"/>
      <c r="AB39" s="59"/>
      <c r="AC39" s="57" t="s">
        <v>173</v>
      </c>
      <c r="AD39" s="58"/>
      <c r="AE39" s="58"/>
      <c r="AF39" s="58"/>
      <c r="AG39" s="59"/>
      <c r="AH39" s="57" t="s">
        <v>173</v>
      </c>
      <c r="AI39" s="58"/>
      <c r="AJ39" s="58"/>
      <c r="AK39" s="58"/>
      <c r="AL39" s="59"/>
      <c r="AM39" s="57">
        <f>IF(ISNUMBER(X39),X39,0)+IF(ISNUMBER(AC39),AC39,0)</f>
        <v>905906.27</v>
      </c>
      <c r="AN39" s="58"/>
      <c r="AO39" s="58"/>
      <c r="AP39" s="58"/>
      <c r="AQ39" s="59"/>
      <c r="AR39" s="57">
        <v>957331.53</v>
      </c>
      <c r="AS39" s="58"/>
      <c r="AT39" s="58"/>
      <c r="AU39" s="58"/>
      <c r="AV39" s="59"/>
      <c r="AW39" s="57" t="s">
        <v>173</v>
      </c>
      <c r="AX39" s="58"/>
      <c r="AY39" s="58"/>
      <c r="AZ39" s="58"/>
      <c r="BA39" s="59"/>
      <c r="BB39" s="57" t="s">
        <v>173</v>
      </c>
      <c r="BC39" s="58"/>
      <c r="BD39" s="58"/>
      <c r="BE39" s="58"/>
      <c r="BF39" s="59"/>
      <c r="BG39" s="54">
        <f>IF(ISNUMBER(AR39),AR39,0)+IF(ISNUMBER(AW39),AW39,0)</f>
        <v>957331.53</v>
      </c>
      <c r="BH39" s="54"/>
      <c r="BI39" s="54"/>
      <c r="BJ39" s="54"/>
      <c r="BK39" s="54"/>
      <c r="CA39" s="25" t="s">
        <v>24</v>
      </c>
    </row>
    <row r="40" spans="1:79" s="6" customFormat="1" ht="12.75" customHeight="1" x14ac:dyDescent="0.2">
      <c r="A40" s="42"/>
      <c r="B40" s="43"/>
      <c r="C40" s="43"/>
      <c r="D40" s="55"/>
      <c r="E40" s="30" t="s">
        <v>147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49">
        <v>905906.27</v>
      </c>
      <c r="Y40" s="50"/>
      <c r="Z40" s="50"/>
      <c r="AA40" s="50"/>
      <c r="AB40" s="51"/>
      <c r="AC40" s="49">
        <v>0</v>
      </c>
      <c r="AD40" s="50"/>
      <c r="AE40" s="50"/>
      <c r="AF40" s="50"/>
      <c r="AG40" s="51"/>
      <c r="AH40" s="49">
        <v>0</v>
      </c>
      <c r="AI40" s="50"/>
      <c r="AJ40" s="50"/>
      <c r="AK40" s="50"/>
      <c r="AL40" s="51"/>
      <c r="AM40" s="49">
        <f>IF(ISNUMBER(X40),X40,0)+IF(ISNUMBER(AC40),AC40,0)</f>
        <v>905906.27</v>
      </c>
      <c r="AN40" s="50"/>
      <c r="AO40" s="50"/>
      <c r="AP40" s="50"/>
      <c r="AQ40" s="51"/>
      <c r="AR40" s="49">
        <v>957331.53</v>
      </c>
      <c r="AS40" s="50"/>
      <c r="AT40" s="50"/>
      <c r="AU40" s="50"/>
      <c r="AV40" s="51"/>
      <c r="AW40" s="49">
        <v>0</v>
      </c>
      <c r="AX40" s="50"/>
      <c r="AY40" s="50"/>
      <c r="AZ40" s="50"/>
      <c r="BA40" s="51"/>
      <c r="BB40" s="49">
        <v>0</v>
      </c>
      <c r="BC40" s="50"/>
      <c r="BD40" s="50"/>
      <c r="BE40" s="50"/>
      <c r="BF40" s="51"/>
      <c r="BG40" s="52">
        <f>IF(ISNUMBER(AR40),AR40,0)+IF(ISNUMBER(AW40),AW40,0)</f>
        <v>957331.53</v>
      </c>
      <c r="BH40" s="52"/>
      <c r="BI40" s="52"/>
      <c r="BJ40" s="52"/>
      <c r="BK40" s="52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9" t="s">
        <v>117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9"/>
    </row>
    <row r="44" spans="1:79" ht="14.25" customHeight="1" x14ac:dyDescent="0.2">
      <c r="A44" s="69" t="s">
        <v>227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</row>
    <row r="45" spans="1:79" ht="15" customHeight="1" x14ac:dyDescent="0.2">
      <c r="A45" s="74" t="s">
        <v>215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9" ht="23.1" customHeight="1" x14ac:dyDescent="0.2">
      <c r="A46" s="112" t="s">
        <v>118</v>
      </c>
      <c r="B46" s="113"/>
      <c r="C46" s="113"/>
      <c r="D46" s="114"/>
      <c r="E46" s="46" t="s">
        <v>19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81" t="s">
        <v>216</v>
      </c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3"/>
      <c r="AN46" s="81" t="s">
        <v>219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3"/>
      <c r="BG46" s="81" t="s">
        <v>226</v>
      </c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3"/>
    </row>
    <row r="47" spans="1:79" ht="48.75" customHeight="1" x14ac:dyDescent="0.2">
      <c r="A47" s="115"/>
      <c r="B47" s="116"/>
      <c r="C47" s="116"/>
      <c r="D47" s="11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81" t="s">
        <v>4</v>
      </c>
      <c r="V47" s="82"/>
      <c r="W47" s="82"/>
      <c r="X47" s="82"/>
      <c r="Y47" s="83"/>
      <c r="Z47" s="81" t="s">
        <v>3</v>
      </c>
      <c r="AA47" s="82"/>
      <c r="AB47" s="82"/>
      <c r="AC47" s="82"/>
      <c r="AD47" s="83"/>
      <c r="AE47" s="106" t="s">
        <v>116</v>
      </c>
      <c r="AF47" s="107"/>
      <c r="AG47" s="107"/>
      <c r="AH47" s="108"/>
      <c r="AI47" s="81" t="s">
        <v>5</v>
      </c>
      <c r="AJ47" s="82"/>
      <c r="AK47" s="82"/>
      <c r="AL47" s="82"/>
      <c r="AM47" s="83"/>
      <c r="AN47" s="81" t="s">
        <v>4</v>
      </c>
      <c r="AO47" s="82"/>
      <c r="AP47" s="82"/>
      <c r="AQ47" s="82"/>
      <c r="AR47" s="83"/>
      <c r="AS47" s="81" t="s">
        <v>3</v>
      </c>
      <c r="AT47" s="82"/>
      <c r="AU47" s="82"/>
      <c r="AV47" s="82"/>
      <c r="AW47" s="83"/>
      <c r="AX47" s="106" t="s">
        <v>116</v>
      </c>
      <c r="AY47" s="107"/>
      <c r="AZ47" s="107"/>
      <c r="BA47" s="108"/>
      <c r="BB47" s="81" t="s">
        <v>96</v>
      </c>
      <c r="BC47" s="82"/>
      <c r="BD47" s="82"/>
      <c r="BE47" s="82"/>
      <c r="BF47" s="83"/>
      <c r="BG47" s="81" t="s">
        <v>4</v>
      </c>
      <c r="BH47" s="82"/>
      <c r="BI47" s="82"/>
      <c r="BJ47" s="82"/>
      <c r="BK47" s="83"/>
      <c r="BL47" s="81" t="s">
        <v>3</v>
      </c>
      <c r="BM47" s="82"/>
      <c r="BN47" s="82"/>
      <c r="BO47" s="82"/>
      <c r="BP47" s="83"/>
      <c r="BQ47" s="106" t="s">
        <v>116</v>
      </c>
      <c r="BR47" s="107"/>
      <c r="BS47" s="107"/>
      <c r="BT47" s="108"/>
      <c r="BU47" s="81" t="s">
        <v>97</v>
      </c>
      <c r="BV47" s="82"/>
      <c r="BW47" s="82"/>
      <c r="BX47" s="82"/>
      <c r="BY47" s="83"/>
    </row>
    <row r="48" spans="1:79" ht="15" customHeight="1" x14ac:dyDescent="0.2">
      <c r="A48" s="81">
        <v>1</v>
      </c>
      <c r="B48" s="82"/>
      <c r="C48" s="82"/>
      <c r="D48" s="83"/>
      <c r="E48" s="81">
        <v>2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  <c r="U48" s="81">
        <v>3</v>
      </c>
      <c r="V48" s="82"/>
      <c r="W48" s="82"/>
      <c r="X48" s="82"/>
      <c r="Y48" s="83"/>
      <c r="Z48" s="81">
        <v>4</v>
      </c>
      <c r="AA48" s="82"/>
      <c r="AB48" s="82"/>
      <c r="AC48" s="82"/>
      <c r="AD48" s="83"/>
      <c r="AE48" s="81">
        <v>5</v>
      </c>
      <c r="AF48" s="82"/>
      <c r="AG48" s="82"/>
      <c r="AH48" s="83"/>
      <c r="AI48" s="81">
        <v>6</v>
      </c>
      <c r="AJ48" s="82"/>
      <c r="AK48" s="82"/>
      <c r="AL48" s="82"/>
      <c r="AM48" s="83"/>
      <c r="AN48" s="81">
        <v>7</v>
      </c>
      <c r="AO48" s="82"/>
      <c r="AP48" s="82"/>
      <c r="AQ48" s="82"/>
      <c r="AR48" s="83"/>
      <c r="AS48" s="81">
        <v>8</v>
      </c>
      <c r="AT48" s="82"/>
      <c r="AU48" s="82"/>
      <c r="AV48" s="82"/>
      <c r="AW48" s="83"/>
      <c r="AX48" s="81">
        <v>9</v>
      </c>
      <c r="AY48" s="82"/>
      <c r="AZ48" s="82"/>
      <c r="BA48" s="83"/>
      <c r="BB48" s="81">
        <v>10</v>
      </c>
      <c r="BC48" s="82"/>
      <c r="BD48" s="82"/>
      <c r="BE48" s="82"/>
      <c r="BF48" s="83"/>
      <c r="BG48" s="81">
        <v>11</v>
      </c>
      <c r="BH48" s="82"/>
      <c r="BI48" s="82"/>
      <c r="BJ48" s="82"/>
      <c r="BK48" s="83"/>
      <c r="BL48" s="81">
        <v>12</v>
      </c>
      <c r="BM48" s="82"/>
      <c r="BN48" s="82"/>
      <c r="BO48" s="82"/>
      <c r="BP48" s="83"/>
      <c r="BQ48" s="81">
        <v>13</v>
      </c>
      <c r="BR48" s="82"/>
      <c r="BS48" s="82"/>
      <c r="BT48" s="83"/>
      <c r="BU48" s="81">
        <v>14</v>
      </c>
      <c r="BV48" s="82"/>
      <c r="BW48" s="82"/>
      <c r="BX48" s="82"/>
      <c r="BY48" s="83"/>
    </row>
    <row r="49" spans="1:79" s="1" customFormat="1" ht="12.75" hidden="1" customHeight="1" x14ac:dyDescent="0.2">
      <c r="A49" s="96" t="s">
        <v>64</v>
      </c>
      <c r="B49" s="97"/>
      <c r="C49" s="97"/>
      <c r="D49" s="98"/>
      <c r="E49" s="96" t="s">
        <v>57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8"/>
      <c r="U49" s="96" t="s">
        <v>65</v>
      </c>
      <c r="V49" s="97"/>
      <c r="W49" s="97"/>
      <c r="X49" s="97"/>
      <c r="Y49" s="98"/>
      <c r="Z49" s="96" t="s">
        <v>66</v>
      </c>
      <c r="AA49" s="97"/>
      <c r="AB49" s="97"/>
      <c r="AC49" s="97"/>
      <c r="AD49" s="98"/>
      <c r="AE49" s="96" t="s">
        <v>91</v>
      </c>
      <c r="AF49" s="97"/>
      <c r="AG49" s="97"/>
      <c r="AH49" s="98"/>
      <c r="AI49" s="103" t="s">
        <v>170</v>
      </c>
      <c r="AJ49" s="104"/>
      <c r="AK49" s="104"/>
      <c r="AL49" s="104"/>
      <c r="AM49" s="105"/>
      <c r="AN49" s="96" t="s">
        <v>67</v>
      </c>
      <c r="AO49" s="97"/>
      <c r="AP49" s="97"/>
      <c r="AQ49" s="97"/>
      <c r="AR49" s="98"/>
      <c r="AS49" s="96" t="s">
        <v>68</v>
      </c>
      <c r="AT49" s="97"/>
      <c r="AU49" s="97"/>
      <c r="AV49" s="97"/>
      <c r="AW49" s="98"/>
      <c r="AX49" s="96" t="s">
        <v>92</v>
      </c>
      <c r="AY49" s="97"/>
      <c r="AZ49" s="97"/>
      <c r="BA49" s="98"/>
      <c r="BB49" s="103" t="s">
        <v>170</v>
      </c>
      <c r="BC49" s="104"/>
      <c r="BD49" s="104"/>
      <c r="BE49" s="104"/>
      <c r="BF49" s="105"/>
      <c r="BG49" s="96" t="s">
        <v>58</v>
      </c>
      <c r="BH49" s="97"/>
      <c r="BI49" s="97"/>
      <c r="BJ49" s="97"/>
      <c r="BK49" s="98"/>
      <c r="BL49" s="96" t="s">
        <v>59</v>
      </c>
      <c r="BM49" s="97"/>
      <c r="BN49" s="97"/>
      <c r="BO49" s="97"/>
      <c r="BP49" s="98"/>
      <c r="BQ49" s="96" t="s">
        <v>93</v>
      </c>
      <c r="BR49" s="97"/>
      <c r="BS49" s="97"/>
      <c r="BT49" s="98"/>
      <c r="BU49" s="103" t="s">
        <v>170</v>
      </c>
      <c r="BV49" s="104"/>
      <c r="BW49" s="104"/>
      <c r="BX49" s="104"/>
      <c r="BY49" s="105"/>
      <c r="CA49" t="s">
        <v>25</v>
      </c>
    </row>
    <row r="50" spans="1:79" s="25" customFormat="1" ht="12.75" customHeight="1" x14ac:dyDescent="0.2">
      <c r="A50" s="40">
        <v>2111</v>
      </c>
      <c r="B50" s="41"/>
      <c r="C50" s="41"/>
      <c r="D50" s="56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7">
        <v>370090</v>
      </c>
      <c r="V50" s="58"/>
      <c r="W50" s="58"/>
      <c r="X50" s="58"/>
      <c r="Y50" s="59"/>
      <c r="Z50" s="57">
        <v>0</v>
      </c>
      <c r="AA50" s="58"/>
      <c r="AB50" s="58"/>
      <c r="AC50" s="58"/>
      <c r="AD50" s="59"/>
      <c r="AE50" s="57">
        <v>0</v>
      </c>
      <c r="AF50" s="58"/>
      <c r="AG50" s="58"/>
      <c r="AH50" s="59"/>
      <c r="AI50" s="57">
        <f t="shared" ref="AI50:AI56" si="0">IF(ISNUMBER(U50),U50,0)+IF(ISNUMBER(Z50),Z50,0)</f>
        <v>370090</v>
      </c>
      <c r="AJ50" s="58"/>
      <c r="AK50" s="58"/>
      <c r="AL50" s="58"/>
      <c r="AM50" s="59"/>
      <c r="AN50" s="57">
        <v>555421</v>
      </c>
      <c r="AO50" s="58"/>
      <c r="AP50" s="58"/>
      <c r="AQ50" s="58"/>
      <c r="AR50" s="59"/>
      <c r="AS50" s="57">
        <v>0</v>
      </c>
      <c r="AT50" s="58"/>
      <c r="AU50" s="58"/>
      <c r="AV50" s="58"/>
      <c r="AW50" s="59"/>
      <c r="AX50" s="57">
        <v>0</v>
      </c>
      <c r="AY50" s="58"/>
      <c r="AZ50" s="58"/>
      <c r="BA50" s="59"/>
      <c r="BB50" s="57">
        <f t="shared" ref="BB50:BB56" si="1">IF(ISNUMBER(AN50),AN50,0)+IF(ISNUMBER(AS50),AS50,0)</f>
        <v>555421</v>
      </c>
      <c r="BC50" s="58"/>
      <c r="BD50" s="58"/>
      <c r="BE50" s="58"/>
      <c r="BF50" s="59"/>
      <c r="BG50" s="57">
        <v>660280</v>
      </c>
      <c r="BH50" s="58"/>
      <c r="BI50" s="58"/>
      <c r="BJ50" s="58"/>
      <c r="BK50" s="59"/>
      <c r="BL50" s="57">
        <v>0</v>
      </c>
      <c r="BM50" s="58"/>
      <c r="BN50" s="58"/>
      <c r="BO50" s="58"/>
      <c r="BP50" s="59"/>
      <c r="BQ50" s="57">
        <v>0</v>
      </c>
      <c r="BR50" s="58"/>
      <c r="BS50" s="58"/>
      <c r="BT50" s="59"/>
      <c r="BU50" s="57">
        <f t="shared" ref="BU50:BU56" si="2">IF(ISNUMBER(BG50),BG50,0)+IF(ISNUMBER(BL50),BL50,0)</f>
        <v>660280</v>
      </c>
      <c r="BV50" s="58"/>
      <c r="BW50" s="58"/>
      <c r="BX50" s="58"/>
      <c r="BY50" s="59"/>
      <c r="CA50" s="25" t="s">
        <v>26</v>
      </c>
    </row>
    <row r="51" spans="1:79" s="25" customFormat="1" ht="12.75" customHeight="1" x14ac:dyDescent="0.2">
      <c r="A51" s="40">
        <v>2120</v>
      </c>
      <c r="B51" s="41"/>
      <c r="C51" s="41"/>
      <c r="D51" s="56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7">
        <v>80206</v>
      </c>
      <c r="V51" s="58"/>
      <c r="W51" s="58"/>
      <c r="X51" s="58"/>
      <c r="Y51" s="59"/>
      <c r="Z51" s="57">
        <v>0</v>
      </c>
      <c r="AA51" s="58"/>
      <c r="AB51" s="58"/>
      <c r="AC51" s="58"/>
      <c r="AD51" s="59"/>
      <c r="AE51" s="57">
        <v>0</v>
      </c>
      <c r="AF51" s="58"/>
      <c r="AG51" s="58"/>
      <c r="AH51" s="59"/>
      <c r="AI51" s="57">
        <f t="shared" si="0"/>
        <v>80206</v>
      </c>
      <c r="AJ51" s="58"/>
      <c r="AK51" s="58"/>
      <c r="AL51" s="58"/>
      <c r="AM51" s="59"/>
      <c r="AN51" s="57">
        <v>114022</v>
      </c>
      <c r="AO51" s="58"/>
      <c r="AP51" s="58"/>
      <c r="AQ51" s="58"/>
      <c r="AR51" s="59"/>
      <c r="AS51" s="57">
        <v>0</v>
      </c>
      <c r="AT51" s="58"/>
      <c r="AU51" s="58"/>
      <c r="AV51" s="58"/>
      <c r="AW51" s="59"/>
      <c r="AX51" s="57">
        <v>0</v>
      </c>
      <c r="AY51" s="58"/>
      <c r="AZ51" s="58"/>
      <c r="BA51" s="59"/>
      <c r="BB51" s="57">
        <f t="shared" si="1"/>
        <v>114022</v>
      </c>
      <c r="BC51" s="58"/>
      <c r="BD51" s="58"/>
      <c r="BE51" s="58"/>
      <c r="BF51" s="59"/>
      <c r="BG51" s="57">
        <v>145250</v>
      </c>
      <c r="BH51" s="58"/>
      <c r="BI51" s="58"/>
      <c r="BJ51" s="58"/>
      <c r="BK51" s="59"/>
      <c r="BL51" s="57">
        <v>0</v>
      </c>
      <c r="BM51" s="58"/>
      <c r="BN51" s="58"/>
      <c r="BO51" s="58"/>
      <c r="BP51" s="59"/>
      <c r="BQ51" s="57">
        <v>0</v>
      </c>
      <c r="BR51" s="58"/>
      <c r="BS51" s="58"/>
      <c r="BT51" s="59"/>
      <c r="BU51" s="57">
        <f t="shared" si="2"/>
        <v>145250</v>
      </c>
      <c r="BV51" s="58"/>
      <c r="BW51" s="58"/>
      <c r="BX51" s="58"/>
      <c r="BY51" s="59"/>
    </row>
    <row r="52" spans="1:79" s="25" customFormat="1" ht="12.75" customHeight="1" x14ac:dyDescent="0.2">
      <c r="A52" s="40">
        <v>2210</v>
      </c>
      <c r="B52" s="41"/>
      <c r="C52" s="41"/>
      <c r="D52" s="56"/>
      <c r="E52" s="35" t="s">
        <v>176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7">
        <v>25380</v>
      </c>
      <c r="V52" s="58"/>
      <c r="W52" s="58"/>
      <c r="X52" s="58"/>
      <c r="Y52" s="59"/>
      <c r="Z52" s="57">
        <v>0</v>
      </c>
      <c r="AA52" s="58"/>
      <c r="AB52" s="58"/>
      <c r="AC52" s="58"/>
      <c r="AD52" s="59"/>
      <c r="AE52" s="57">
        <v>0</v>
      </c>
      <c r="AF52" s="58"/>
      <c r="AG52" s="58"/>
      <c r="AH52" s="59"/>
      <c r="AI52" s="57">
        <f t="shared" si="0"/>
        <v>25380</v>
      </c>
      <c r="AJ52" s="58"/>
      <c r="AK52" s="58"/>
      <c r="AL52" s="58"/>
      <c r="AM52" s="59"/>
      <c r="AN52" s="57">
        <v>27600</v>
      </c>
      <c r="AO52" s="58"/>
      <c r="AP52" s="58"/>
      <c r="AQ52" s="58"/>
      <c r="AR52" s="59"/>
      <c r="AS52" s="57">
        <v>0</v>
      </c>
      <c r="AT52" s="58"/>
      <c r="AU52" s="58"/>
      <c r="AV52" s="58"/>
      <c r="AW52" s="59"/>
      <c r="AX52" s="57">
        <v>0</v>
      </c>
      <c r="AY52" s="58"/>
      <c r="AZ52" s="58"/>
      <c r="BA52" s="59"/>
      <c r="BB52" s="57">
        <f t="shared" si="1"/>
        <v>27600</v>
      </c>
      <c r="BC52" s="58"/>
      <c r="BD52" s="58"/>
      <c r="BE52" s="58"/>
      <c r="BF52" s="59"/>
      <c r="BG52" s="57">
        <v>31500</v>
      </c>
      <c r="BH52" s="58"/>
      <c r="BI52" s="58"/>
      <c r="BJ52" s="58"/>
      <c r="BK52" s="59"/>
      <c r="BL52" s="57">
        <v>0</v>
      </c>
      <c r="BM52" s="58"/>
      <c r="BN52" s="58"/>
      <c r="BO52" s="58"/>
      <c r="BP52" s="59"/>
      <c r="BQ52" s="57">
        <v>0</v>
      </c>
      <c r="BR52" s="58"/>
      <c r="BS52" s="58"/>
      <c r="BT52" s="59"/>
      <c r="BU52" s="57">
        <f t="shared" si="2"/>
        <v>31500</v>
      </c>
      <c r="BV52" s="58"/>
      <c r="BW52" s="58"/>
      <c r="BX52" s="58"/>
      <c r="BY52" s="59"/>
    </row>
    <row r="53" spans="1:79" s="25" customFormat="1" ht="12.75" customHeight="1" x14ac:dyDescent="0.2">
      <c r="A53" s="40">
        <v>2240</v>
      </c>
      <c r="B53" s="41"/>
      <c r="C53" s="41"/>
      <c r="D53" s="56"/>
      <c r="E53" s="35" t="s">
        <v>177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57">
        <v>10612</v>
      </c>
      <c r="V53" s="58"/>
      <c r="W53" s="58"/>
      <c r="X53" s="58"/>
      <c r="Y53" s="59"/>
      <c r="Z53" s="57">
        <v>0</v>
      </c>
      <c r="AA53" s="58"/>
      <c r="AB53" s="58"/>
      <c r="AC53" s="58"/>
      <c r="AD53" s="59"/>
      <c r="AE53" s="57">
        <v>0</v>
      </c>
      <c r="AF53" s="58"/>
      <c r="AG53" s="58"/>
      <c r="AH53" s="59"/>
      <c r="AI53" s="57">
        <f t="shared" si="0"/>
        <v>10612</v>
      </c>
      <c r="AJ53" s="58"/>
      <c r="AK53" s="58"/>
      <c r="AL53" s="58"/>
      <c r="AM53" s="59"/>
      <c r="AN53" s="57">
        <v>12224</v>
      </c>
      <c r="AO53" s="58"/>
      <c r="AP53" s="58"/>
      <c r="AQ53" s="58"/>
      <c r="AR53" s="59"/>
      <c r="AS53" s="57">
        <v>0</v>
      </c>
      <c r="AT53" s="58"/>
      <c r="AU53" s="58"/>
      <c r="AV53" s="58"/>
      <c r="AW53" s="59"/>
      <c r="AX53" s="57">
        <v>0</v>
      </c>
      <c r="AY53" s="58"/>
      <c r="AZ53" s="58"/>
      <c r="BA53" s="59"/>
      <c r="BB53" s="57">
        <f t="shared" si="1"/>
        <v>12224</v>
      </c>
      <c r="BC53" s="58"/>
      <c r="BD53" s="58"/>
      <c r="BE53" s="58"/>
      <c r="BF53" s="59"/>
      <c r="BG53" s="57">
        <v>13500</v>
      </c>
      <c r="BH53" s="58"/>
      <c r="BI53" s="58"/>
      <c r="BJ53" s="58"/>
      <c r="BK53" s="59"/>
      <c r="BL53" s="57">
        <v>0</v>
      </c>
      <c r="BM53" s="58"/>
      <c r="BN53" s="58"/>
      <c r="BO53" s="58"/>
      <c r="BP53" s="59"/>
      <c r="BQ53" s="57">
        <v>0</v>
      </c>
      <c r="BR53" s="58"/>
      <c r="BS53" s="58"/>
      <c r="BT53" s="59"/>
      <c r="BU53" s="57">
        <f t="shared" si="2"/>
        <v>13500</v>
      </c>
      <c r="BV53" s="58"/>
      <c r="BW53" s="58"/>
      <c r="BX53" s="58"/>
      <c r="BY53" s="59"/>
    </row>
    <row r="54" spans="1:79" s="25" customFormat="1" ht="12.75" customHeight="1" x14ac:dyDescent="0.2">
      <c r="A54" s="40">
        <v>2250</v>
      </c>
      <c r="B54" s="41"/>
      <c r="C54" s="41"/>
      <c r="D54" s="56"/>
      <c r="E54" s="35" t="s">
        <v>178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7">
        <v>2109</v>
      </c>
      <c r="V54" s="58"/>
      <c r="W54" s="58"/>
      <c r="X54" s="58"/>
      <c r="Y54" s="59"/>
      <c r="Z54" s="57">
        <v>0</v>
      </c>
      <c r="AA54" s="58"/>
      <c r="AB54" s="58"/>
      <c r="AC54" s="58"/>
      <c r="AD54" s="59"/>
      <c r="AE54" s="57">
        <v>0</v>
      </c>
      <c r="AF54" s="58"/>
      <c r="AG54" s="58"/>
      <c r="AH54" s="59"/>
      <c r="AI54" s="57">
        <f t="shared" si="0"/>
        <v>2109</v>
      </c>
      <c r="AJ54" s="58"/>
      <c r="AK54" s="58"/>
      <c r="AL54" s="58"/>
      <c r="AM54" s="59"/>
      <c r="AN54" s="57">
        <v>5076</v>
      </c>
      <c r="AO54" s="58"/>
      <c r="AP54" s="58"/>
      <c r="AQ54" s="58"/>
      <c r="AR54" s="59"/>
      <c r="AS54" s="57">
        <v>0</v>
      </c>
      <c r="AT54" s="58"/>
      <c r="AU54" s="58"/>
      <c r="AV54" s="58"/>
      <c r="AW54" s="59"/>
      <c r="AX54" s="57">
        <v>0</v>
      </c>
      <c r="AY54" s="58"/>
      <c r="AZ54" s="58"/>
      <c r="BA54" s="59"/>
      <c r="BB54" s="57">
        <f t="shared" si="1"/>
        <v>5076</v>
      </c>
      <c r="BC54" s="58"/>
      <c r="BD54" s="58"/>
      <c r="BE54" s="58"/>
      <c r="BF54" s="59"/>
      <c r="BG54" s="57">
        <v>5000</v>
      </c>
      <c r="BH54" s="58"/>
      <c r="BI54" s="58"/>
      <c r="BJ54" s="58"/>
      <c r="BK54" s="59"/>
      <c r="BL54" s="57">
        <v>0</v>
      </c>
      <c r="BM54" s="58"/>
      <c r="BN54" s="58"/>
      <c r="BO54" s="58"/>
      <c r="BP54" s="59"/>
      <c r="BQ54" s="57">
        <v>0</v>
      </c>
      <c r="BR54" s="58"/>
      <c r="BS54" s="58"/>
      <c r="BT54" s="59"/>
      <c r="BU54" s="57">
        <f t="shared" si="2"/>
        <v>5000</v>
      </c>
      <c r="BV54" s="58"/>
      <c r="BW54" s="58"/>
      <c r="BX54" s="58"/>
      <c r="BY54" s="59"/>
    </row>
    <row r="55" spans="1:79" s="25" customFormat="1" ht="25.5" customHeight="1" x14ac:dyDescent="0.2">
      <c r="A55" s="40">
        <v>3110</v>
      </c>
      <c r="B55" s="41"/>
      <c r="C55" s="41"/>
      <c r="D55" s="56"/>
      <c r="E55" s="35" t="s">
        <v>179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57">
        <v>0</v>
      </c>
      <c r="V55" s="58"/>
      <c r="W55" s="58"/>
      <c r="X55" s="58"/>
      <c r="Y55" s="59"/>
      <c r="Z55" s="57">
        <v>0</v>
      </c>
      <c r="AA55" s="58"/>
      <c r="AB55" s="58"/>
      <c r="AC55" s="58"/>
      <c r="AD55" s="59"/>
      <c r="AE55" s="57">
        <v>0</v>
      </c>
      <c r="AF55" s="58"/>
      <c r="AG55" s="58"/>
      <c r="AH55" s="59"/>
      <c r="AI55" s="57">
        <f t="shared" si="0"/>
        <v>0</v>
      </c>
      <c r="AJ55" s="58"/>
      <c r="AK55" s="58"/>
      <c r="AL55" s="58"/>
      <c r="AM55" s="59"/>
      <c r="AN55" s="57">
        <v>0</v>
      </c>
      <c r="AO55" s="58"/>
      <c r="AP55" s="58"/>
      <c r="AQ55" s="58"/>
      <c r="AR55" s="59"/>
      <c r="AS55" s="57">
        <v>25000</v>
      </c>
      <c r="AT55" s="58"/>
      <c r="AU55" s="58"/>
      <c r="AV55" s="58"/>
      <c r="AW55" s="59"/>
      <c r="AX55" s="57">
        <v>25000</v>
      </c>
      <c r="AY55" s="58"/>
      <c r="AZ55" s="58"/>
      <c r="BA55" s="59"/>
      <c r="BB55" s="57">
        <f t="shared" si="1"/>
        <v>25000</v>
      </c>
      <c r="BC55" s="58"/>
      <c r="BD55" s="58"/>
      <c r="BE55" s="58"/>
      <c r="BF55" s="59"/>
      <c r="BG55" s="57">
        <v>0</v>
      </c>
      <c r="BH55" s="58"/>
      <c r="BI55" s="58"/>
      <c r="BJ55" s="58"/>
      <c r="BK55" s="59"/>
      <c r="BL55" s="57">
        <v>0</v>
      </c>
      <c r="BM55" s="58"/>
      <c r="BN55" s="58"/>
      <c r="BO55" s="58"/>
      <c r="BP55" s="59"/>
      <c r="BQ55" s="57">
        <v>0</v>
      </c>
      <c r="BR55" s="58"/>
      <c r="BS55" s="58"/>
      <c r="BT55" s="59"/>
      <c r="BU55" s="57">
        <f t="shared" si="2"/>
        <v>0</v>
      </c>
      <c r="BV55" s="58"/>
      <c r="BW55" s="58"/>
      <c r="BX55" s="58"/>
      <c r="BY55" s="59"/>
    </row>
    <row r="56" spans="1:79" s="6" customFormat="1" ht="12.75" customHeight="1" x14ac:dyDescent="0.2">
      <c r="A56" s="42"/>
      <c r="B56" s="43"/>
      <c r="C56" s="43"/>
      <c r="D56" s="55"/>
      <c r="E56" s="30" t="s">
        <v>147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488397</v>
      </c>
      <c r="V56" s="50"/>
      <c r="W56" s="50"/>
      <c r="X56" s="50"/>
      <c r="Y56" s="51"/>
      <c r="Z56" s="49">
        <v>0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si="0"/>
        <v>488397</v>
      </c>
      <c r="AJ56" s="50"/>
      <c r="AK56" s="50"/>
      <c r="AL56" s="50"/>
      <c r="AM56" s="51"/>
      <c r="AN56" s="49">
        <v>714343</v>
      </c>
      <c r="AO56" s="50"/>
      <c r="AP56" s="50"/>
      <c r="AQ56" s="50"/>
      <c r="AR56" s="51"/>
      <c r="AS56" s="49">
        <v>25000</v>
      </c>
      <c r="AT56" s="50"/>
      <c r="AU56" s="50"/>
      <c r="AV56" s="50"/>
      <c r="AW56" s="51"/>
      <c r="AX56" s="49">
        <v>25000</v>
      </c>
      <c r="AY56" s="50"/>
      <c r="AZ56" s="50"/>
      <c r="BA56" s="51"/>
      <c r="BB56" s="49">
        <f t="shared" si="1"/>
        <v>739343</v>
      </c>
      <c r="BC56" s="50"/>
      <c r="BD56" s="50"/>
      <c r="BE56" s="50"/>
      <c r="BF56" s="51"/>
      <c r="BG56" s="49">
        <v>855530</v>
      </c>
      <c r="BH56" s="50"/>
      <c r="BI56" s="50"/>
      <c r="BJ56" s="50"/>
      <c r="BK56" s="51"/>
      <c r="BL56" s="49">
        <v>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si="2"/>
        <v>855530</v>
      </c>
      <c r="BV56" s="50"/>
      <c r="BW56" s="50"/>
      <c r="BX56" s="50"/>
      <c r="BY56" s="51"/>
    </row>
    <row r="58" spans="1:79" ht="14.25" customHeight="1" x14ac:dyDescent="0.2">
      <c r="A58" s="69" t="s">
        <v>228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</row>
    <row r="59" spans="1:79" ht="15" customHeight="1" x14ac:dyDescent="0.2">
      <c r="A59" s="84" t="s">
        <v>215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</row>
    <row r="60" spans="1:79" ht="23.1" customHeight="1" x14ac:dyDescent="0.2">
      <c r="A60" s="112" t="s">
        <v>119</v>
      </c>
      <c r="B60" s="113"/>
      <c r="C60" s="113"/>
      <c r="D60" s="113"/>
      <c r="E60" s="114"/>
      <c r="F60" s="46" t="s">
        <v>19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81" t="s">
        <v>216</v>
      </c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3"/>
      <c r="AN60" s="81" t="s">
        <v>219</v>
      </c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3"/>
      <c r="BG60" s="81" t="s">
        <v>226</v>
      </c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3"/>
    </row>
    <row r="61" spans="1:79" ht="51.75" customHeight="1" x14ac:dyDescent="0.2">
      <c r="A61" s="115"/>
      <c r="B61" s="116"/>
      <c r="C61" s="116"/>
      <c r="D61" s="116"/>
      <c r="E61" s="11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81" t="s">
        <v>4</v>
      </c>
      <c r="V61" s="82"/>
      <c r="W61" s="82"/>
      <c r="X61" s="82"/>
      <c r="Y61" s="83"/>
      <c r="Z61" s="81" t="s">
        <v>3</v>
      </c>
      <c r="AA61" s="82"/>
      <c r="AB61" s="82"/>
      <c r="AC61" s="82"/>
      <c r="AD61" s="83"/>
      <c r="AE61" s="106" t="s">
        <v>116</v>
      </c>
      <c r="AF61" s="107"/>
      <c r="AG61" s="107"/>
      <c r="AH61" s="108"/>
      <c r="AI61" s="81" t="s">
        <v>5</v>
      </c>
      <c r="AJ61" s="82"/>
      <c r="AK61" s="82"/>
      <c r="AL61" s="82"/>
      <c r="AM61" s="83"/>
      <c r="AN61" s="81" t="s">
        <v>4</v>
      </c>
      <c r="AO61" s="82"/>
      <c r="AP61" s="82"/>
      <c r="AQ61" s="82"/>
      <c r="AR61" s="83"/>
      <c r="AS61" s="81" t="s">
        <v>3</v>
      </c>
      <c r="AT61" s="82"/>
      <c r="AU61" s="82"/>
      <c r="AV61" s="82"/>
      <c r="AW61" s="83"/>
      <c r="AX61" s="106" t="s">
        <v>116</v>
      </c>
      <c r="AY61" s="107"/>
      <c r="AZ61" s="107"/>
      <c r="BA61" s="108"/>
      <c r="BB61" s="81" t="s">
        <v>96</v>
      </c>
      <c r="BC61" s="82"/>
      <c r="BD61" s="82"/>
      <c r="BE61" s="82"/>
      <c r="BF61" s="83"/>
      <c r="BG61" s="81" t="s">
        <v>4</v>
      </c>
      <c r="BH61" s="82"/>
      <c r="BI61" s="82"/>
      <c r="BJ61" s="82"/>
      <c r="BK61" s="83"/>
      <c r="BL61" s="81" t="s">
        <v>3</v>
      </c>
      <c r="BM61" s="82"/>
      <c r="BN61" s="82"/>
      <c r="BO61" s="82"/>
      <c r="BP61" s="83"/>
      <c r="BQ61" s="106" t="s">
        <v>116</v>
      </c>
      <c r="BR61" s="107"/>
      <c r="BS61" s="107"/>
      <c r="BT61" s="108"/>
      <c r="BU61" s="46" t="s">
        <v>97</v>
      </c>
      <c r="BV61" s="46"/>
      <c r="BW61" s="46"/>
      <c r="BX61" s="46"/>
      <c r="BY61" s="46"/>
    </row>
    <row r="62" spans="1:79" ht="15" customHeight="1" x14ac:dyDescent="0.2">
      <c r="A62" s="81">
        <v>1</v>
      </c>
      <c r="B62" s="82"/>
      <c r="C62" s="82"/>
      <c r="D62" s="82"/>
      <c r="E62" s="83"/>
      <c r="F62" s="81">
        <v>2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3"/>
      <c r="U62" s="81">
        <v>3</v>
      </c>
      <c r="V62" s="82"/>
      <c r="W62" s="82"/>
      <c r="X62" s="82"/>
      <c r="Y62" s="83"/>
      <c r="Z62" s="81">
        <v>4</v>
      </c>
      <c r="AA62" s="82"/>
      <c r="AB62" s="82"/>
      <c r="AC62" s="82"/>
      <c r="AD62" s="83"/>
      <c r="AE62" s="81">
        <v>5</v>
      </c>
      <c r="AF62" s="82"/>
      <c r="AG62" s="82"/>
      <c r="AH62" s="83"/>
      <c r="AI62" s="81">
        <v>6</v>
      </c>
      <c r="AJ62" s="82"/>
      <c r="AK62" s="82"/>
      <c r="AL62" s="82"/>
      <c r="AM62" s="83"/>
      <c r="AN62" s="81">
        <v>7</v>
      </c>
      <c r="AO62" s="82"/>
      <c r="AP62" s="82"/>
      <c r="AQ62" s="82"/>
      <c r="AR62" s="83"/>
      <c r="AS62" s="81">
        <v>8</v>
      </c>
      <c r="AT62" s="82"/>
      <c r="AU62" s="82"/>
      <c r="AV62" s="82"/>
      <c r="AW62" s="83"/>
      <c r="AX62" s="81">
        <v>9</v>
      </c>
      <c r="AY62" s="82"/>
      <c r="AZ62" s="82"/>
      <c r="BA62" s="83"/>
      <c r="BB62" s="81">
        <v>10</v>
      </c>
      <c r="BC62" s="82"/>
      <c r="BD62" s="82"/>
      <c r="BE62" s="82"/>
      <c r="BF62" s="83"/>
      <c r="BG62" s="81">
        <v>11</v>
      </c>
      <c r="BH62" s="82"/>
      <c r="BI62" s="82"/>
      <c r="BJ62" s="82"/>
      <c r="BK62" s="83"/>
      <c r="BL62" s="81">
        <v>12</v>
      </c>
      <c r="BM62" s="82"/>
      <c r="BN62" s="82"/>
      <c r="BO62" s="82"/>
      <c r="BP62" s="83"/>
      <c r="BQ62" s="81">
        <v>13</v>
      </c>
      <c r="BR62" s="82"/>
      <c r="BS62" s="82"/>
      <c r="BT62" s="83"/>
      <c r="BU62" s="46">
        <v>14</v>
      </c>
      <c r="BV62" s="46"/>
      <c r="BW62" s="46"/>
      <c r="BX62" s="46"/>
      <c r="BY62" s="46"/>
    </row>
    <row r="63" spans="1:79" s="1" customFormat="1" ht="13.5" hidden="1" customHeight="1" x14ac:dyDescent="0.2">
      <c r="A63" s="96" t="s">
        <v>64</v>
      </c>
      <c r="B63" s="97"/>
      <c r="C63" s="97"/>
      <c r="D63" s="97"/>
      <c r="E63" s="98"/>
      <c r="F63" s="96" t="s">
        <v>57</v>
      </c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8"/>
      <c r="U63" s="96" t="s">
        <v>65</v>
      </c>
      <c r="V63" s="97"/>
      <c r="W63" s="97"/>
      <c r="X63" s="97"/>
      <c r="Y63" s="98"/>
      <c r="Z63" s="96" t="s">
        <v>66</v>
      </c>
      <c r="AA63" s="97"/>
      <c r="AB63" s="97"/>
      <c r="AC63" s="97"/>
      <c r="AD63" s="98"/>
      <c r="AE63" s="96" t="s">
        <v>91</v>
      </c>
      <c r="AF63" s="97"/>
      <c r="AG63" s="97"/>
      <c r="AH63" s="98"/>
      <c r="AI63" s="103" t="s">
        <v>170</v>
      </c>
      <c r="AJ63" s="104"/>
      <c r="AK63" s="104"/>
      <c r="AL63" s="104"/>
      <c r="AM63" s="105"/>
      <c r="AN63" s="96" t="s">
        <v>67</v>
      </c>
      <c r="AO63" s="97"/>
      <c r="AP63" s="97"/>
      <c r="AQ63" s="97"/>
      <c r="AR63" s="98"/>
      <c r="AS63" s="96" t="s">
        <v>68</v>
      </c>
      <c r="AT63" s="97"/>
      <c r="AU63" s="97"/>
      <c r="AV63" s="97"/>
      <c r="AW63" s="98"/>
      <c r="AX63" s="96" t="s">
        <v>92</v>
      </c>
      <c r="AY63" s="97"/>
      <c r="AZ63" s="97"/>
      <c r="BA63" s="98"/>
      <c r="BB63" s="103" t="s">
        <v>170</v>
      </c>
      <c r="BC63" s="104"/>
      <c r="BD63" s="104"/>
      <c r="BE63" s="104"/>
      <c r="BF63" s="105"/>
      <c r="BG63" s="96" t="s">
        <v>58</v>
      </c>
      <c r="BH63" s="97"/>
      <c r="BI63" s="97"/>
      <c r="BJ63" s="97"/>
      <c r="BK63" s="98"/>
      <c r="BL63" s="96" t="s">
        <v>59</v>
      </c>
      <c r="BM63" s="97"/>
      <c r="BN63" s="97"/>
      <c r="BO63" s="97"/>
      <c r="BP63" s="98"/>
      <c r="BQ63" s="96" t="s">
        <v>93</v>
      </c>
      <c r="BR63" s="97"/>
      <c r="BS63" s="97"/>
      <c r="BT63" s="98"/>
      <c r="BU63" s="92" t="s">
        <v>170</v>
      </c>
      <c r="BV63" s="92"/>
      <c r="BW63" s="92"/>
      <c r="BX63" s="92"/>
      <c r="BY63" s="92"/>
      <c r="CA63" t="s">
        <v>27</v>
      </c>
    </row>
    <row r="64" spans="1:79" s="6" customFormat="1" ht="12.75" customHeight="1" x14ac:dyDescent="0.2">
      <c r="A64" s="42"/>
      <c r="B64" s="43"/>
      <c r="C64" s="43"/>
      <c r="D64" s="43"/>
      <c r="E64" s="55"/>
      <c r="F64" s="42" t="s">
        <v>147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55"/>
      <c r="U64" s="49"/>
      <c r="V64" s="50"/>
      <c r="W64" s="50"/>
      <c r="X64" s="50"/>
      <c r="Y64" s="51"/>
      <c r="Z64" s="49"/>
      <c r="AA64" s="50"/>
      <c r="AB64" s="50"/>
      <c r="AC64" s="50"/>
      <c r="AD64" s="51"/>
      <c r="AE64" s="49"/>
      <c r="AF64" s="50"/>
      <c r="AG64" s="50"/>
      <c r="AH64" s="51"/>
      <c r="AI64" s="49">
        <f>IF(ISNUMBER(U64),U64,0)+IF(ISNUMBER(Z64),Z64,0)</f>
        <v>0</v>
      </c>
      <c r="AJ64" s="50"/>
      <c r="AK64" s="50"/>
      <c r="AL64" s="50"/>
      <c r="AM64" s="51"/>
      <c r="AN64" s="49"/>
      <c r="AO64" s="50"/>
      <c r="AP64" s="50"/>
      <c r="AQ64" s="50"/>
      <c r="AR64" s="51"/>
      <c r="AS64" s="49"/>
      <c r="AT64" s="50"/>
      <c r="AU64" s="50"/>
      <c r="AV64" s="50"/>
      <c r="AW64" s="51"/>
      <c r="AX64" s="49"/>
      <c r="AY64" s="50"/>
      <c r="AZ64" s="50"/>
      <c r="BA64" s="51"/>
      <c r="BB64" s="49">
        <f>IF(ISNUMBER(AN64),AN64,0)+IF(ISNUMBER(AS64),AS64,0)</f>
        <v>0</v>
      </c>
      <c r="BC64" s="50"/>
      <c r="BD64" s="50"/>
      <c r="BE64" s="50"/>
      <c r="BF64" s="51"/>
      <c r="BG64" s="49"/>
      <c r="BH64" s="50"/>
      <c r="BI64" s="50"/>
      <c r="BJ64" s="50"/>
      <c r="BK64" s="51"/>
      <c r="BL64" s="49"/>
      <c r="BM64" s="50"/>
      <c r="BN64" s="50"/>
      <c r="BO64" s="50"/>
      <c r="BP64" s="51"/>
      <c r="BQ64" s="49"/>
      <c r="BR64" s="50"/>
      <c r="BS64" s="50"/>
      <c r="BT64" s="51"/>
      <c r="BU64" s="49">
        <f>IF(ISNUMBER(BG64),BG64,0)+IF(ISNUMBER(BL64),BL64,0)</f>
        <v>0</v>
      </c>
      <c r="BV64" s="50"/>
      <c r="BW64" s="50"/>
      <c r="BX64" s="50"/>
      <c r="BY64" s="51"/>
      <c r="CA64" s="6" t="s">
        <v>28</v>
      </c>
    </row>
    <row r="66" spans="1:79" ht="14.25" customHeight="1" x14ac:dyDescent="0.2">
      <c r="A66" s="69" t="s">
        <v>243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79" ht="15" customHeight="1" x14ac:dyDescent="0.2">
      <c r="A67" s="84" t="s">
        <v>215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</row>
    <row r="68" spans="1:79" ht="23.1" customHeight="1" x14ac:dyDescent="0.2">
      <c r="A68" s="112" t="s">
        <v>118</v>
      </c>
      <c r="B68" s="113"/>
      <c r="C68" s="113"/>
      <c r="D68" s="114"/>
      <c r="E68" s="86" t="s">
        <v>19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8"/>
      <c r="X68" s="81" t="s">
        <v>237</v>
      </c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3"/>
      <c r="AR68" s="46" t="s">
        <v>242</v>
      </c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</row>
    <row r="69" spans="1:79" ht="48.75" customHeight="1" x14ac:dyDescent="0.2">
      <c r="A69" s="115"/>
      <c r="B69" s="116"/>
      <c r="C69" s="116"/>
      <c r="D69" s="117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1"/>
      <c r="X69" s="86" t="s">
        <v>4</v>
      </c>
      <c r="Y69" s="87"/>
      <c r="Z69" s="87"/>
      <c r="AA69" s="87"/>
      <c r="AB69" s="88"/>
      <c r="AC69" s="86" t="s">
        <v>3</v>
      </c>
      <c r="AD69" s="87"/>
      <c r="AE69" s="87"/>
      <c r="AF69" s="87"/>
      <c r="AG69" s="88"/>
      <c r="AH69" s="106" t="s">
        <v>116</v>
      </c>
      <c r="AI69" s="107"/>
      <c r="AJ69" s="107"/>
      <c r="AK69" s="107"/>
      <c r="AL69" s="108"/>
      <c r="AM69" s="81" t="s">
        <v>5</v>
      </c>
      <c r="AN69" s="82"/>
      <c r="AO69" s="82"/>
      <c r="AP69" s="82"/>
      <c r="AQ69" s="83"/>
      <c r="AR69" s="81" t="s">
        <v>4</v>
      </c>
      <c r="AS69" s="82"/>
      <c r="AT69" s="82"/>
      <c r="AU69" s="82"/>
      <c r="AV69" s="83"/>
      <c r="AW69" s="81" t="s">
        <v>3</v>
      </c>
      <c r="AX69" s="82"/>
      <c r="AY69" s="82"/>
      <c r="AZ69" s="82"/>
      <c r="BA69" s="83"/>
      <c r="BB69" s="106" t="s">
        <v>116</v>
      </c>
      <c r="BC69" s="107"/>
      <c r="BD69" s="107"/>
      <c r="BE69" s="107"/>
      <c r="BF69" s="108"/>
      <c r="BG69" s="81" t="s">
        <v>96</v>
      </c>
      <c r="BH69" s="82"/>
      <c r="BI69" s="82"/>
      <c r="BJ69" s="82"/>
      <c r="BK69" s="83"/>
    </row>
    <row r="70" spans="1:79" ht="12.75" customHeight="1" x14ac:dyDescent="0.2">
      <c r="A70" s="81">
        <v>1</v>
      </c>
      <c r="B70" s="82"/>
      <c r="C70" s="82"/>
      <c r="D70" s="83"/>
      <c r="E70" s="81">
        <v>2</v>
      </c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3"/>
      <c r="X70" s="81">
        <v>3</v>
      </c>
      <c r="Y70" s="82"/>
      <c r="Z70" s="82"/>
      <c r="AA70" s="82"/>
      <c r="AB70" s="83"/>
      <c r="AC70" s="81">
        <v>4</v>
      </c>
      <c r="AD70" s="82"/>
      <c r="AE70" s="82"/>
      <c r="AF70" s="82"/>
      <c r="AG70" s="83"/>
      <c r="AH70" s="81">
        <v>5</v>
      </c>
      <c r="AI70" s="82"/>
      <c r="AJ70" s="82"/>
      <c r="AK70" s="82"/>
      <c r="AL70" s="83"/>
      <c r="AM70" s="81">
        <v>6</v>
      </c>
      <c r="AN70" s="82"/>
      <c r="AO70" s="82"/>
      <c r="AP70" s="82"/>
      <c r="AQ70" s="83"/>
      <c r="AR70" s="81">
        <v>7</v>
      </c>
      <c r="AS70" s="82"/>
      <c r="AT70" s="82"/>
      <c r="AU70" s="82"/>
      <c r="AV70" s="83"/>
      <c r="AW70" s="81">
        <v>8</v>
      </c>
      <c r="AX70" s="82"/>
      <c r="AY70" s="82"/>
      <c r="AZ70" s="82"/>
      <c r="BA70" s="83"/>
      <c r="BB70" s="81">
        <v>9</v>
      </c>
      <c r="BC70" s="82"/>
      <c r="BD70" s="82"/>
      <c r="BE70" s="82"/>
      <c r="BF70" s="83"/>
      <c r="BG70" s="81">
        <v>10</v>
      </c>
      <c r="BH70" s="82"/>
      <c r="BI70" s="82"/>
      <c r="BJ70" s="82"/>
      <c r="BK70" s="83"/>
    </row>
    <row r="71" spans="1:79" s="1" customFormat="1" ht="12.75" hidden="1" customHeight="1" x14ac:dyDescent="0.2">
      <c r="A71" s="96" t="s">
        <v>64</v>
      </c>
      <c r="B71" s="97"/>
      <c r="C71" s="97"/>
      <c r="D71" s="98"/>
      <c r="E71" s="96" t="s">
        <v>57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8"/>
      <c r="X71" s="118" t="s">
        <v>60</v>
      </c>
      <c r="Y71" s="119"/>
      <c r="Z71" s="119"/>
      <c r="AA71" s="119"/>
      <c r="AB71" s="120"/>
      <c r="AC71" s="118" t="s">
        <v>61</v>
      </c>
      <c r="AD71" s="119"/>
      <c r="AE71" s="119"/>
      <c r="AF71" s="119"/>
      <c r="AG71" s="120"/>
      <c r="AH71" s="96" t="s">
        <v>94</v>
      </c>
      <c r="AI71" s="97"/>
      <c r="AJ71" s="97"/>
      <c r="AK71" s="97"/>
      <c r="AL71" s="98"/>
      <c r="AM71" s="103" t="s">
        <v>171</v>
      </c>
      <c r="AN71" s="104"/>
      <c r="AO71" s="104"/>
      <c r="AP71" s="104"/>
      <c r="AQ71" s="105"/>
      <c r="AR71" s="96" t="s">
        <v>62</v>
      </c>
      <c r="AS71" s="97"/>
      <c r="AT71" s="97"/>
      <c r="AU71" s="97"/>
      <c r="AV71" s="98"/>
      <c r="AW71" s="96" t="s">
        <v>63</v>
      </c>
      <c r="AX71" s="97"/>
      <c r="AY71" s="97"/>
      <c r="AZ71" s="97"/>
      <c r="BA71" s="98"/>
      <c r="BB71" s="96" t="s">
        <v>95</v>
      </c>
      <c r="BC71" s="97"/>
      <c r="BD71" s="97"/>
      <c r="BE71" s="97"/>
      <c r="BF71" s="98"/>
      <c r="BG71" s="103" t="s">
        <v>171</v>
      </c>
      <c r="BH71" s="104"/>
      <c r="BI71" s="104"/>
      <c r="BJ71" s="104"/>
      <c r="BK71" s="105"/>
      <c r="CA71" t="s">
        <v>29</v>
      </c>
    </row>
    <row r="72" spans="1:79" s="25" customFormat="1" ht="12.75" customHeight="1" x14ac:dyDescent="0.2">
      <c r="A72" s="40">
        <v>2111</v>
      </c>
      <c r="B72" s="41"/>
      <c r="C72" s="41"/>
      <c r="D72" s="56"/>
      <c r="E72" s="35" t="s">
        <v>174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57">
        <v>699236.52</v>
      </c>
      <c r="Y72" s="58"/>
      <c r="Z72" s="58"/>
      <c r="AA72" s="58"/>
      <c r="AB72" s="59"/>
      <c r="AC72" s="57">
        <v>0</v>
      </c>
      <c r="AD72" s="58"/>
      <c r="AE72" s="58"/>
      <c r="AF72" s="58"/>
      <c r="AG72" s="59"/>
      <c r="AH72" s="57">
        <v>0</v>
      </c>
      <c r="AI72" s="58"/>
      <c r="AJ72" s="58"/>
      <c r="AK72" s="58"/>
      <c r="AL72" s="59"/>
      <c r="AM72" s="57">
        <f t="shared" ref="AM72:AM78" si="3">IF(ISNUMBER(X72),X72,0)+IF(ISNUMBER(AC72),AC72,0)</f>
        <v>699236.52</v>
      </c>
      <c r="AN72" s="58"/>
      <c r="AO72" s="58"/>
      <c r="AP72" s="58"/>
      <c r="AQ72" s="59"/>
      <c r="AR72" s="57">
        <v>739093.00164000003</v>
      </c>
      <c r="AS72" s="58"/>
      <c r="AT72" s="58"/>
      <c r="AU72" s="58"/>
      <c r="AV72" s="59"/>
      <c r="AW72" s="57">
        <v>0</v>
      </c>
      <c r="AX72" s="58"/>
      <c r="AY72" s="58"/>
      <c r="AZ72" s="58"/>
      <c r="BA72" s="59"/>
      <c r="BB72" s="57">
        <v>0</v>
      </c>
      <c r="BC72" s="58"/>
      <c r="BD72" s="58"/>
      <c r="BE72" s="58"/>
      <c r="BF72" s="59"/>
      <c r="BG72" s="54">
        <f t="shared" ref="BG72:BG78" si="4">IF(ISNUMBER(AR72),AR72,0)+IF(ISNUMBER(AW72),AW72,0)</f>
        <v>739093.00164000003</v>
      </c>
      <c r="BH72" s="54"/>
      <c r="BI72" s="54"/>
      <c r="BJ72" s="54"/>
      <c r="BK72" s="54"/>
      <c r="CA72" s="25" t="s">
        <v>30</v>
      </c>
    </row>
    <row r="73" spans="1:79" s="25" customFormat="1" ht="12.75" customHeight="1" x14ac:dyDescent="0.2">
      <c r="A73" s="40">
        <v>2120</v>
      </c>
      <c r="B73" s="41"/>
      <c r="C73" s="41"/>
      <c r="D73" s="56"/>
      <c r="E73" s="35" t="s">
        <v>175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57">
        <v>153819.75</v>
      </c>
      <c r="Y73" s="58"/>
      <c r="Z73" s="58"/>
      <c r="AA73" s="58"/>
      <c r="AB73" s="59"/>
      <c r="AC73" s="57">
        <v>0</v>
      </c>
      <c r="AD73" s="58"/>
      <c r="AE73" s="58"/>
      <c r="AF73" s="58"/>
      <c r="AG73" s="59"/>
      <c r="AH73" s="57">
        <v>0</v>
      </c>
      <c r="AI73" s="58"/>
      <c r="AJ73" s="58"/>
      <c r="AK73" s="58"/>
      <c r="AL73" s="59"/>
      <c r="AM73" s="57">
        <f t="shared" si="3"/>
        <v>153819.75</v>
      </c>
      <c r="AN73" s="58"/>
      <c r="AO73" s="58"/>
      <c r="AP73" s="58"/>
      <c r="AQ73" s="59"/>
      <c r="AR73" s="57">
        <v>162587.47574999998</v>
      </c>
      <c r="AS73" s="58"/>
      <c r="AT73" s="58"/>
      <c r="AU73" s="58"/>
      <c r="AV73" s="59"/>
      <c r="AW73" s="57">
        <v>0</v>
      </c>
      <c r="AX73" s="58"/>
      <c r="AY73" s="58"/>
      <c r="AZ73" s="58"/>
      <c r="BA73" s="59"/>
      <c r="BB73" s="57">
        <v>0</v>
      </c>
      <c r="BC73" s="58"/>
      <c r="BD73" s="58"/>
      <c r="BE73" s="58"/>
      <c r="BF73" s="59"/>
      <c r="BG73" s="54">
        <f t="shared" si="4"/>
        <v>162587.47574999998</v>
      </c>
      <c r="BH73" s="54"/>
      <c r="BI73" s="54"/>
      <c r="BJ73" s="54"/>
      <c r="BK73" s="54"/>
    </row>
    <row r="74" spans="1:79" s="25" customFormat="1" ht="12.75" customHeight="1" x14ac:dyDescent="0.2">
      <c r="A74" s="40">
        <v>2210</v>
      </c>
      <c r="B74" s="41"/>
      <c r="C74" s="41"/>
      <c r="D74" s="56"/>
      <c r="E74" s="35" t="s">
        <v>176</v>
      </c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57">
        <v>33295.5</v>
      </c>
      <c r="Y74" s="58"/>
      <c r="Z74" s="58"/>
      <c r="AA74" s="58"/>
      <c r="AB74" s="59"/>
      <c r="AC74" s="57">
        <v>0</v>
      </c>
      <c r="AD74" s="58"/>
      <c r="AE74" s="58"/>
      <c r="AF74" s="58"/>
      <c r="AG74" s="59"/>
      <c r="AH74" s="57">
        <v>0</v>
      </c>
      <c r="AI74" s="58"/>
      <c r="AJ74" s="58"/>
      <c r="AK74" s="58"/>
      <c r="AL74" s="59"/>
      <c r="AM74" s="57">
        <f t="shared" si="3"/>
        <v>33295.5</v>
      </c>
      <c r="AN74" s="58"/>
      <c r="AO74" s="58"/>
      <c r="AP74" s="58"/>
      <c r="AQ74" s="59"/>
      <c r="AR74" s="57">
        <v>35060.161499999995</v>
      </c>
      <c r="AS74" s="58"/>
      <c r="AT74" s="58"/>
      <c r="AU74" s="58"/>
      <c r="AV74" s="59"/>
      <c r="AW74" s="57">
        <v>0</v>
      </c>
      <c r="AX74" s="58"/>
      <c r="AY74" s="58"/>
      <c r="AZ74" s="58"/>
      <c r="BA74" s="59"/>
      <c r="BB74" s="57">
        <v>0</v>
      </c>
      <c r="BC74" s="58"/>
      <c r="BD74" s="58"/>
      <c r="BE74" s="58"/>
      <c r="BF74" s="59"/>
      <c r="BG74" s="54">
        <f t="shared" si="4"/>
        <v>35060.161499999995</v>
      </c>
      <c r="BH74" s="54"/>
      <c r="BI74" s="54"/>
      <c r="BJ74" s="54"/>
      <c r="BK74" s="54"/>
    </row>
    <row r="75" spans="1:79" s="25" customFormat="1" ht="12.75" customHeight="1" x14ac:dyDescent="0.2">
      <c r="A75" s="40">
        <v>2240</v>
      </c>
      <c r="B75" s="41"/>
      <c r="C75" s="41"/>
      <c r="D75" s="56"/>
      <c r="E75" s="35" t="s">
        <v>177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57">
        <v>14269.5</v>
      </c>
      <c r="Y75" s="58"/>
      <c r="Z75" s="58"/>
      <c r="AA75" s="58"/>
      <c r="AB75" s="59"/>
      <c r="AC75" s="57">
        <v>0</v>
      </c>
      <c r="AD75" s="58"/>
      <c r="AE75" s="58"/>
      <c r="AF75" s="58"/>
      <c r="AG75" s="59"/>
      <c r="AH75" s="57">
        <v>0</v>
      </c>
      <c r="AI75" s="58"/>
      <c r="AJ75" s="58"/>
      <c r="AK75" s="58"/>
      <c r="AL75" s="59"/>
      <c r="AM75" s="57">
        <f t="shared" si="3"/>
        <v>14269.5</v>
      </c>
      <c r="AN75" s="58"/>
      <c r="AO75" s="58"/>
      <c r="AP75" s="58"/>
      <c r="AQ75" s="59"/>
      <c r="AR75" s="57">
        <v>15025.7835</v>
      </c>
      <c r="AS75" s="58"/>
      <c r="AT75" s="58"/>
      <c r="AU75" s="58"/>
      <c r="AV75" s="59"/>
      <c r="AW75" s="57">
        <v>0</v>
      </c>
      <c r="AX75" s="58"/>
      <c r="AY75" s="58"/>
      <c r="AZ75" s="58"/>
      <c r="BA75" s="59"/>
      <c r="BB75" s="57">
        <v>0</v>
      </c>
      <c r="BC75" s="58"/>
      <c r="BD75" s="58"/>
      <c r="BE75" s="58"/>
      <c r="BF75" s="59"/>
      <c r="BG75" s="54">
        <f t="shared" si="4"/>
        <v>15025.7835</v>
      </c>
      <c r="BH75" s="54"/>
      <c r="BI75" s="54"/>
      <c r="BJ75" s="54"/>
      <c r="BK75" s="54"/>
    </row>
    <row r="76" spans="1:79" s="25" customFormat="1" ht="12.75" customHeight="1" x14ac:dyDescent="0.2">
      <c r="A76" s="40">
        <v>2250</v>
      </c>
      <c r="B76" s="41"/>
      <c r="C76" s="41"/>
      <c r="D76" s="56"/>
      <c r="E76" s="35" t="s">
        <v>178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57">
        <v>5285</v>
      </c>
      <c r="Y76" s="58"/>
      <c r="Z76" s="58"/>
      <c r="AA76" s="58"/>
      <c r="AB76" s="59"/>
      <c r="AC76" s="57">
        <v>0</v>
      </c>
      <c r="AD76" s="58"/>
      <c r="AE76" s="58"/>
      <c r="AF76" s="58"/>
      <c r="AG76" s="59"/>
      <c r="AH76" s="57">
        <v>0</v>
      </c>
      <c r="AI76" s="58"/>
      <c r="AJ76" s="58"/>
      <c r="AK76" s="58"/>
      <c r="AL76" s="59"/>
      <c r="AM76" s="57">
        <f t="shared" si="3"/>
        <v>5285</v>
      </c>
      <c r="AN76" s="58"/>
      <c r="AO76" s="58"/>
      <c r="AP76" s="58"/>
      <c r="AQ76" s="59"/>
      <c r="AR76" s="57">
        <v>5565.1049999999996</v>
      </c>
      <c r="AS76" s="58"/>
      <c r="AT76" s="58"/>
      <c r="AU76" s="58"/>
      <c r="AV76" s="59"/>
      <c r="AW76" s="57">
        <v>0</v>
      </c>
      <c r="AX76" s="58"/>
      <c r="AY76" s="58"/>
      <c r="AZ76" s="58"/>
      <c r="BA76" s="59"/>
      <c r="BB76" s="57">
        <v>0</v>
      </c>
      <c r="BC76" s="58"/>
      <c r="BD76" s="58"/>
      <c r="BE76" s="58"/>
      <c r="BF76" s="59"/>
      <c r="BG76" s="54">
        <f t="shared" si="4"/>
        <v>5565.1049999999996</v>
      </c>
      <c r="BH76" s="54"/>
      <c r="BI76" s="54"/>
      <c r="BJ76" s="54"/>
      <c r="BK76" s="54"/>
    </row>
    <row r="77" spans="1:79" s="25" customFormat="1" ht="25.5" customHeight="1" x14ac:dyDescent="0.2">
      <c r="A77" s="40">
        <v>3110</v>
      </c>
      <c r="B77" s="41"/>
      <c r="C77" s="41"/>
      <c r="D77" s="56"/>
      <c r="E77" s="35" t="s">
        <v>179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/>
      <c r="X77" s="57">
        <v>0</v>
      </c>
      <c r="Y77" s="58"/>
      <c r="Z77" s="58"/>
      <c r="AA77" s="58"/>
      <c r="AB77" s="59"/>
      <c r="AC77" s="57">
        <v>0</v>
      </c>
      <c r="AD77" s="58"/>
      <c r="AE77" s="58"/>
      <c r="AF77" s="58"/>
      <c r="AG77" s="59"/>
      <c r="AH77" s="57">
        <v>0</v>
      </c>
      <c r="AI77" s="58"/>
      <c r="AJ77" s="58"/>
      <c r="AK77" s="58"/>
      <c r="AL77" s="59"/>
      <c r="AM77" s="57">
        <f t="shared" si="3"/>
        <v>0</v>
      </c>
      <c r="AN77" s="58"/>
      <c r="AO77" s="58"/>
      <c r="AP77" s="58"/>
      <c r="AQ77" s="59"/>
      <c r="AR77" s="57">
        <v>0</v>
      </c>
      <c r="AS77" s="58"/>
      <c r="AT77" s="58"/>
      <c r="AU77" s="58"/>
      <c r="AV77" s="59"/>
      <c r="AW77" s="57">
        <v>0</v>
      </c>
      <c r="AX77" s="58"/>
      <c r="AY77" s="58"/>
      <c r="AZ77" s="58"/>
      <c r="BA77" s="59"/>
      <c r="BB77" s="57">
        <v>0</v>
      </c>
      <c r="BC77" s="58"/>
      <c r="BD77" s="58"/>
      <c r="BE77" s="58"/>
      <c r="BF77" s="59"/>
      <c r="BG77" s="54">
        <f t="shared" si="4"/>
        <v>0</v>
      </c>
      <c r="BH77" s="54"/>
      <c r="BI77" s="54"/>
      <c r="BJ77" s="54"/>
      <c r="BK77" s="54"/>
    </row>
    <row r="78" spans="1:79" s="6" customFormat="1" ht="12.75" customHeight="1" x14ac:dyDescent="0.2">
      <c r="A78" s="42"/>
      <c r="B78" s="43"/>
      <c r="C78" s="43"/>
      <c r="D78" s="55"/>
      <c r="E78" s="30" t="s">
        <v>147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49">
        <v>905906.27</v>
      </c>
      <c r="Y78" s="50"/>
      <c r="Z78" s="50"/>
      <c r="AA78" s="50"/>
      <c r="AB78" s="51"/>
      <c r="AC78" s="49">
        <v>0</v>
      </c>
      <c r="AD78" s="50"/>
      <c r="AE78" s="50"/>
      <c r="AF78" s="50"/>
      <c r="AG78" s="51"/>
      <c r="AH78" s="49">
        <v>0</v>
      </c>
      <c r="AI78" s="50"/>
      <c r="AJ78" s="50"/>
      <c r="AK78" s="50"/>
      <c r="AL78" s="51"/>
      <c r="AM78" s="49">
        <f t="shared" si="3"/>
        <v>905906.27</v>
      </c>
      <c r="AN78" s="50"/>
      <c r="AO78" s="50"/>
      <c r="AP78" s="50"/>
      <c r="AQ78" s="51"/>
      <c r="AR78" s="49">
        <v>957331.52739000006</v>
      </c>
      <c r="AS78" s="50"/>
      <c r="AT78" s="50"/>
      <c r="AU78" s="50"/>
      <c r="AV78" s="51"/>
      <c r="AW78" s="49">
        <v>0</v>
      </c>
      <c r="AX78" s="50"/>
      <c r="AY78" s="50"/>
      <c r="AZ78" s="50"/>
      <c r="BA78" s="51"/>
      <c r="BB78" s="49">
        <v>0</v>
      </c>
      <c r="BC78" s="50"/>
      <c r="BD78" s="50"/>
      <c r="BE78" s="50"/>
      <c r="BF78" s="51"/>
      <c r="BG78" s="52">
        <f t="shared" si="4"/>
        <v>957331.52739000006</v>
      </c>
      <c r="BH78" s="52"/>
      <c r="BI78" s="52"/>
      <c r="BJ78" s="52"/>
      <c r="BK78" s="52"/>
    </row>
    <row r="80" spans="1:79" ht="14.25" customHeight="1" x14ac:dyDescent="0.2">
      <c r="A80" s="69" t="s">
        <v>244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79" ht="15" customHeight="1" x14ac:dyDescent="0.2">
      <c r="A81" s="84" t="s">
        <v>215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</row>
    <row r="82" spans="1:79" ht="23.1" customHeight="1" x14ac:dyDescent="0.2">
      <c r="A82" s="112" t="s">
        <v>119</v>
      </c>
      <c r="B82" s="113"/>
      <c r="C82" s="113"/>
      <c r="D82" s="113"/>
      <c r="E82" s="114"/>
      <c r="F82" s="86" t="s">
        <v>19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46" t="s">
        <v>237</v>
      </c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81" t="s">
        <v>242</v>
      </c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3"/>
    </row>
    <row r="83" spans="1:79" ht="53.25" customHeight="1" x14ac:dyDescent="0.2">
      <c r="A83" s="115"/>
      <c r="B83" s="116"/>
      <c r="C83" s="116"/>
      <c r="D83" s="116"/>
      <c r="E83" s="117"/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1"/>
      <c r="X83" s="81" t="s">
        <v>4</v>
      </c>
      <c r="Y83" s="82"/>
      <c r="Z83" s="82"/>
      <c r="AA83" s="82"/>
      <c r="AB83" s="83"/>
      <c r="AC83" s="81" t="s">
        <v>3</v>
      </c>
      <c r="AD83" s="82"/>
      <c r="AE83" s="82"/>
      <c r="AF83" s="82"/>
      <c r="AG83" s="83"/>
      <c r="AH83" s="106" t="s">
        <v>116</v>
      </c>
      <c r="AI83" s="107"/>
      <c r="AJ83" s="107"/>
      <c r="AK83" s="107"/>
      <c r="AL83" s="108"/>
      <c r="AM83" s="81" t="s">
        <v>5</v>
      </c>
      <c r="AN83" s="82"/>
      <c r="AO83" s="82"/>
      <c r="AP83" s="82"/>
      <c r="AQ83" s="83"/>
      <c r="AR83" s="81" t="s">
        <v>4</v>
      </c>
      <c r="AS83" s="82"/>
      <c r="AT83" s="82"/>
      <c r="AU83" s="82"/>
      <c r="AV83" s="83"/>
      <c r="AW83" s="81" t="s">
        <v>3</v>
      </c>
      <c r="AX83" s="82"/>
      <c r="AY83" s="82"/>
      <c r="AZ83" s="82"/>
      <c r="BA83" s="83"/>
      <c r="BB83" s="75" t="s">
        <v>116</v>
      </c>
      <c r="BC83" s="75"/>
      <c r="BD83" s="75"/>
      <c r="BE83" s="75"/>
      <c r="BF83" s="75"/>
      <c r="BG83" s="81" t="s">
        <v>96</v>
      </c>
      <c r="BH83" s="82"/>
      <c r="BI83" s="82"/>
      <c r="BJ83" s="82"/>
      <c r="BK83" s="83"/>
    </row>
    <row r="84" spans="1:79" ht="15" customHeight="1" x14ac:dyDescent="0.2">
      <c r="A84" s="81">
        <v>1</v>
      </c>
      <c r="B84" s="82"/>
      <c r="C84" s="82"/>
      <c r="D84" s="82"/>
      <c r="E84" s="83"/>
      <c r="F84" s="81">
        <v>2</v>
      </c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3"/>
      <c r="X84" s="81">
        <v>3</v>
      </c>
      <c r="Y84" s="82"/>
      <c r="Z84" s="82"/>
      <c r="AA84" s="82"/>
      <c r="AB84" s="83"/>
      <c r="AC84" s="81">
        <v>4</v>
      </c>
      <c r="AD84" s="82"/>
      <c r="AE84" s="82"/>
      <c r="AF84" s="82"/>
      <c r="AG84" s="83"/>
      <c r="AH84" s="81">
        <v>5</v>
      </c>
      <c r="AI84" s="82"/>
      <c r="AJ84" s="82"/>
      <c r="AK84" s="82"/>
      <c r="AL84" s="83"/>
      <c r="AM84" s="81">
        <v>6</v>
      </c>
      <c r="AN84" s="82"/>
      <c r="AO84" s="82"/>
      <c r="AP84" s="82"/>
      <c r="AQ84" s="83"/>
      <c r="AR84" s="81">
        <v>7</v>
      </c>
      <c r="AS84" s="82"/>
      <c r="AT84" s="82"/>
      <c r="AU84" s="82"/>
      <c r="AV84" s="83"/>
      <c r="AW84" s="81">
        <v>8</v>
      </c>
      <c r="AX84" s="82"/>
      <c r="AY84" s="82"/>
      <c r="AZ84" s="82"/>
      <c r="BA84" s="83"/>
      <c r="BB84" s="81">
        <v>9</v>
      </c>
      <c r="BC84" s="82"/>
      <c r="BD84" s="82"/>
      <c r="BE84" s="82"/>
      <c r="BF84" s="83"/>
      <c r="BG84" s="81">
        <v>10</v>
      </c>
      <c r="BH84" s="82"/>
      <c r="BI84" s="82"/>
      <c r="BJ84" s="82"/>
      <c r="BK84" s="83"/>
    </row>
    <row r="85" spans="1:79" s="1" customFormat="1" ht="15" hidden="1" customHeight="1" x14ac:dyDescent="0.2">
      <c r="A85" s="96" t="s">
        <v>64</v>
      </c>
      <c r="B85" s="97"/>
      <c r="C85" s="97"/>
      <c r="D85" s="97"/>
      <c r="E85" s="98"/>
      <c r="F85" s="96" t="s">
        <v>57</v>
      </c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6" t="s">
        <v>60</v>
      </c>
      <c r="Y85" s="97"/>
      <c r="Z85" s="97"/>
      <c r="AA85" s="97"/>
      <c r="AB85" s="98"/>
      <c r="AC85" s="96" t="s">
        <v>61</v>
      </c>
      <c r="AD85" s="97"/>
      <c r="AE85" s="97"/>
      <c r="AF85" s="97"/>
      <c r="AG85" s="98"/>
      <c r="AH85" s="96" t="s">
        <v>94</v>
      </c>
      <c r="AI85" s="97"/>
      <c r="AJ85" s="97"/>
      <c r="AK85" s="97"/>
      <c r="AL85" s="98"/>
      <c r="AM85" s="103" t="s">
        <v>171</v>
      </c>
      <c r="AN85" s="104"/>
      <c r="AO85" s="104"/>
      <c r="AP85" s="104"/>
      <c r="AQ85" s="105"/>
      <c r="AR85" s="96" t="s">
        <v>62</v>
      </c>
      <c r="AS85" s="97"/>
      <c r="AT85" s="97"/>
      <c r="AU85" s="97"/>
      <c r="AV85" s="98"/>
      <c r="AW85" s="96" t="s">
        <v>63</v>
      </c>
      <c r="AX85" s="97"/>
      <c r="AY85" s="97"/>
      <c r="AZ85" s="97"/>
      <c r="BA85" s="98"/>
      <c r="BB85" s="96" t="s">
        <v>95</v>
      </c>
      <c r="BC85" s="97"/>
      <c r="BD85" s="97"/>
      <c r="BE85" s="97"/>
      <c r="BF85" s="98"/>
      <c r="BG85" s="103" t="s">
        <v>171</v>
      </c>
      <c r="BH85" s="104"/>
      <c r="BI85" s="104"/>
      <c r="BJ85" s="104"/>
      <c r="BK85" s="105"/>
      <c r="CA85" t="s">
        <v>31</v>
      </c>
    </row>
    <row r="86" spans="1:79" s="6" customFormat="1" ht="12.75" customHeight="1" x14ac:dyDescent="0.2">
      <c r="A86" s="42"/>
      <c r="B86" s="43"/>
      <c r="C86" s="43"/>
      <c r="D86" s="43"/>
      <c r="E86" s="55"/>
      <c r="F86" s="42" t="s">
        <v>147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55"/>
      <c r="X86" s="109"/>
      <c r="Y86" s="110"/>
      <c r="Z86" s="110"/>
      <c r="AA86" s="110"/>
      <c r="AB86" s="111"/>
      <c r="AC86" s="109"/>
      <c r="AD86" s="110"/>
      <c r="AE86" s="110"/>
      <c r="AF86" s="110"/>
      <c r="AG86" s="111"/>
      <c r="AH86" s="52"/>
      <c r="AI86" s="52"/>
      <c r="AJ86" s="52"/>
      <c r="AK86" s="52"/>
      <c r="AL86" s="52"/>
      <c r="AM86" s="52">
        <f>IF(ISNUMBER(X86),X86,0)+IF(ISNUMBER(AC86),AC86,0)</f>
        <v>0</v>
      </c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>
        <f>IF(ISNUMBER(AR86),AR86,0)+IF(ISNUMBER(AW86),AW86,0)</f>
        <v>0</v>
      </c>
      <c r="BH86" s="52"/>
      <c r="BI86" s="52"/>
      <c r="BJ86" s="52"/>
      <c r="BK86" s="52"/>
      <c r="CA86" s="6" t="s">
        <v>32</v>
      </c>
    </row>
    <row r="89" spans="1:79" ht="14.25" customHeight="1" x14ac:dyDescent="0.2">
      <c r="A89" s="69" t="s">
        <v>120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0" spans="1:79" ht="14.25" customHeight="1" x14ac:dyDescent="0.2">
      <c r="A90" s="69" t="s">
        <v>229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</row>
    <row r="91" spans="1:79" ht="15" customHeight="1" x14ac:dyDescent="0.2">
      <c r="A91" s="84" t="s">
        <v>215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</row>
    <row r="92" spans="1:79" ht="23.1" customHeight="1" x14ac:dyDescent="0.2">
      <c r="A92" s="86" t="s">
        <v>6</v>
      </c>
      <c r="B92" s="87"/>
      <c r="C92" s="87"/>
      <c r="D92" s="86" t="s">
        <v>121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8"/>
      <c r="U92" s="81" t="s">
        <v>216</v>
      </c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3"/>
      <c r="AN92" s="81" t="s">
        <v>219</v>
      </c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3"/>
      <c r="BG92" s="46" t="s">
        <v>226</v>
      </c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</row>
    <row r="93" spans="1:79" ht="52.5" customHeight="1" x14ac:dyDescent="0.2">
      <c r="A93" s="89"/>
      <c r="B93" s="90"/>
      <c r="C93" s="90"/>
      <c r="D93" s="89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1"/>
      <c r="U93" s="81" t="s">
        <v>4</v>
      </c>
      <c r="V93" s="82"/>
      <c r="W93" s="82"/>
      <c r="X93" s="82"/>
      <c r="Y93" s="83"/>
      <c r="Z93" s="81" t="s">
        <v>3</v>
      </c>
      <c r="AA93" s="82"/>
      <c r="AB93" s="82"/>
      <c r="AC93" s="82"/>
      <c r="AD93" s="83"/>
      <c r="AE93" s="106" t="s">
        <v>116</v>
      </c>
      <c r="AF93" s="107"/>
      <c r="AG93" s="107"/>
      <c r="AH93" s="108"/>
      <c r="AI93" s="81" t="s">
        <v>5</v>
      </c>
      <c r="AJ93" s="82"/>
      <c r="AK93" s="82"/>
      <c r="AL93" s="82"/>
      <c r="AM93" s="83"/>
      <c r="AN93" s="81" t="s">
        <v>4</v>
      </c>
      <c r="AO93" s="82"/>
      <c r="AP93" s="82"/>
      <c r="AQ93" s="82"/>
      <c r="AR93" s="83"/>
      <c r="AS93" s="81" t="s">
        <v>3</v>
      </c>
      <c r="AT93" s="82"/>
      <c r="AU93" s="82"/>
      <c r="AV93" s="82"/>
      <c r="AW93" s="83"/>
      <c r="AX93" s="106" t="s">
        <v>116</v>
      </c>
      <c r="AY93" s="107"/>
      <c r="AZ93" s="107"/>
      <c r="BA93" s="108"/>
      <c r="BB93" s="81" t="s">
        <v>96</v>
      </c>
      <c r="BC93" s="82"/>
      <c r="BD93" s="82"/>
      <c r="BE93" s="82"/>
      <c r="BF93" s="83"/>
      <c r="BG93" s="81" t="s">
        <v>4</v>
      </c>
      <c r="BH93" s="82"/>
      <c r="BI93" s="82"/>
      <c r="BJ93" s="82"/>
      <c r="BK93" s="83"/>
      <c r="BL93" s="46" t="s">
        <v>3</v>
      </c>
      <c r="BM93" s="46"/>
      <c r="BN93" s="46"/>
      <c r="BO93" s="46"/>
      <c r="BP93" s="46"/>
      <c r="BQ93" s="75" t="s">
        <v>116</v>
      </c>
      <c r="BR93" s="75"/>
      <c r="BS93" s="75"/>
      <c r="BT93" s="75"/>
      <c r="BU93" s="81" t="s">
        <v>97</v>
      </c>
      <c r="BV93" s="82"/>
      <c r="BW93" s="82"/>
      <c r="BX93" s="82"/>
      <c r="BY93" s="83"/>
    </row>
    <row r="94" spans="1:79" ht="15" customHeight="1" x14ac:dyDescent="0.2">
      <c r="A94" s="81">
        <v>1</v>
      </c>
      <c r="B94" s="82"/>
      <c r="C94" s="82"/>
      <c r="D94" s="81">
        <v>2</v>
      </c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3"/>
      <c r="U94" s="81">
        <v>3</v>
      </c>
      <c r="V94" s="82"/>
      <c r="W94" s="82"/>
      <c r="X94" s="82"/>
      <c r="Y94" s="83"/>
      <c r="Z94" s="81">
        <v>4</v>
      </c>
      <c r="AA94" s="82"/>
      <c r="AB94" s="82"/>
      <c r="AC94" s="82"/>
      <c r="AD94" s="83"/>
      <c r="AE94" s="81">
        <v>5</v>
      </c>
      <c r="AF94" s="82"/>
      <c r="AG94" s="82"/>
      <c r="AH94" s="83"/>
      <c r="AI94" s="81">
        <v>6</v>
      </c>
      <c r="AJ94" s="82"/>
      <c r="AK94" s="82"/>
      <c r="AL94" s="82"/>
      <c r="AM94" s="83"/>
      <c r="AN94" s="81">
        <v>7</v>
      </c>
      <c r="AO94" s="82"/>
      <c r="AP94" s="82"/>
      <c r="AQ94" s="82"/>
      <c r="AR94" s="83"/>
      <c r="AS94" s="81">
        <v>8</v>
      </c>
      <c r="AT94" s="82"/>
      <c r="AU94" s="82"/>
      <c r="AV94" s="82"/>
      <c r="AW94" s="83"/>
      <c r="AX94" s="46">
        <v>9</v>
      </c>
      <c r="AY94" s="46"/>
      <c r="AZ94" s="46"/>
      <c r="BA94" s="46"/>
      <c r="BB94" s="81">
        <v>10</v>
      </c>
      <c r="BC94" s="82"/>
      <c r="BD94" s="82"/>
      <c r="BE94" s="82"/>
      <c r="BF94" s="83"/>
      <c r="BG94" s="81">
        <v>11</v>
      </c>
      <c r="BH94" s="82"/>
      <c r="BI94" s="82"/>
      <c r="BJ94" s="82"/>
      <c r="BK94" s="83"/>
      <c r="BL94" s="46">
        <v>12</v>
      </c>
      <c r="BM94" s="46"/>
      <c r="BN94" s="46"/>
      <c r="BO94" s="46"/>
      <c r="BP94" s="46"/>
      <c r="BQ94" s="81">
        <v>13</v>
      </c>
      <c r="BR94" s="82"/>
      <c r="BS94" s="82"/>
      <c r="BT94" s="83"/>
      <c r="BU94" s="81">
        <v>14</v>
      </c>
      <c r="BV94" s="82"/>
      <c r="BW94" s="82"/>
      <c r="BX94" s="82"/>
      <c r="BY94" s="83"/>
    </row>
    <row r="95" spans="1:79" s="1" customFormat="1" ht="14.25" hidden="1" customHeight="1" x14ac:dyDescent="0.2">
      <c r="A95" s="96" t="s">
        <v>69</v>
      </c>
      <c r="B95" s="97"/>
      <c r="C95" s="97"/>
      <c r="D95" s="96" t="s">
        <v>57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8"/>
      <c r="U95" s="73" t="s">
        <v>65</v>
      </c>
      <c r="V95" s="73"/>
      <c r="W95" s="73"/>
      <c r="X95" s="73"/>
      <c r="Y95" s="73"/>
      <c r="Z95" s="73" t="s">
        <v>66</v>
      </c>
      <c r="AA95" s="73"/>
      <c r="AB95" s="73"/>
      <c r="AC95" s="73"/>
      <c r="AD95" s="73"/>
      <c r="AE95" s="73" t="s">
        <v>91</v>
      </c>
      <c r="AF95" s="73"/>
      <c r="AG95" s="73"/>
      <c r="AH95" s="73"/>
      <c r="AI95" s="92" t="s">
        <v>170</v>
      </c>
      <c r="AJ95" s="92"/>
      <c r="AK95" s="92"/>
      <c r="AL95" s="92"/>
      <c r="AM95" s="92"/>
      <c r="AN95" s="73" t="s">
        <v>67</v>
      </c>
      <c r="AO95" s="73"/>
      <c r="AP95" s="73"/>
      <c r="AQ95" s="73"/>
      <c r="AR95" s="73"/>
      <c r="AS95" s="73" t="s">
        <v>68</v>
      </c>
      <c r="AT95" s="73"/>
      <c r="AU95" s="73"/>
      <c r="AV95" s="73"/>
      <c r="AW95" s="73"/>
      <c r="AX95" s="73" t="s">
        <v>92</v>
      </c>
      <c r="AY95" s="73"/>
      <c r="AZ95" s="73"/>
      <c r="BA95" s="73"/>
      <c r="BB95" s="92" t="s">
        <v>170</v>
      </c>
      <c r="BC95" s="92"/>
      <c r="BD95" s="92"/>
      <c r="BE95" s="92"/>
      <c r="BF95" s="92"/>
      <c r="BG95" s="73" t="s">
        <v>58</v>
      </c>
      <c r="BH95" s="73"/>
      <c r="BI95" s="73"/>
      <c r="BJ95" s="73"/>
      <c r="BK95" s="73"/>
      <c r="BL95" s="73" t="s">
        <v>59</v>
      </c>
      <c r="BM95" s="73"/>
      <c r="BN95" s="73"/>
      <c r="BO95" s="73"/>
      <c r="BP95" s="73"/>
      <c r="BQ95" s="73" t="s">
        <v>93</v>
      </c>
      <c r="BR95" s="73"/>
      <c r="BS95" s="73"/>
      <c r="BT95" s="73"/>
      <c r="BU95" s="92" t="s">
        <v>170</v>
      </c>
      <c r="BV95" s="92"/>
      <c r="BW95" s="92"/>
      <c r="BX95" s="92"/>
      <c r="BY95" s="92"/>
      <c r="CA95" t="s">
        <v>33</v>
      </c>
    </row>
    <row r="96" spans="1:79" s="25" customFormat="1" ht="25.5" customHeight="1" x14ac:dyDescent="0.2">
      <c r="A96" s="40">
        <v>1</v>
      </c>
      <c r="B96" s="41"/>
      <c r="C96" s="41"/>
      <c r="D96" s="35" t="s">
        <v>180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7"/>
      <c r="U96" s="57">
        <v>488397</v>
      </c>
      <c r="V96" s="58"/>
      <c r="W96" s="58"/>
      <c r="X96" s="58"/>
      <c r="Y96" s="59"/>
      <c r="Z96" s="57">
        <v>0</v>
      </c>
      <c r="AA96" s="58"/>
      <c r="AB96" s="58"/>
      <c r="AC96" s="58"/>
      <c r="AD96" s="59"/>
      <c r="AE96" s="57">
        <v>0</v>
      </c>
      <c r="AF96" s="58"/>
      <c r="AG96" s="58"/>
      <c r="AH96" s="59"/>
      <c r="AI96" s="57">
        <f>IF(ISNUMBER(U96),U96,0)+IF(ISNUMBER(Z96),Z96,0)</f>
        <v>488397</v>
      </c>
      <c r="AJ96" s="58"/>
      <c r="AK96" s="58"/>
      <c r="AL96" s="58"/>
      <c r="AM96" s="59"/>
      <c r="AN96" s="57">
        <v>714343</v>
      </c>
      <c r="AO96" s="58"/>
      <c r="AP96" s="58"/>
      <c r="AQ96" s="58"/>
      <c r="AR96" s="59"/>
      <c r="AS96" s="57">
        <v>25000</v>
      </c>
      <c r="AT96" s="58"/>
      <c r="AU96" s="58"/>
      <c r="AV96" s="58"/>
      <c r="AW96" s="59"/>
      <c r="AX96" s="57">
        <v>0</v>
      </c>
      <c r="AY96" s="58"/>
      <c r="AZ96" s="58"/>
      <c r="BA96" s="59"/>
      <c r="BB96" s="57">
        <f>IF(ISNUMBER(AN96),AN96,0)+IF(ISNUMBER(AS96),AS96,0)</f>
        <v>739343</v>
      </c>
      <c r="BC96" s="58"/>
      <c r="BD96" s="58"/>
      <c r="BE96" s="58"/>
      <c r="BF96" s="59"/>
      <c r="BG96" s="57">
        <v>855530</v>
      </c>
      <c r="BH96" s="58"/>
      <c r="BI96" s="58"/>
      <c r="BJ96" s="58"/>
      <c r="BK96" s="59"/>
      <c r="BL96" s="57">
        <v>0</v>
      </c>
      <c r="BM96" s="58"/>
      <c r="BN96" s="58"/>
      <c r="BO96" s="58"/>
      <c r="BP96" s="59"/>
      <c r="BQ96" s="57">
        <v>0</v>
      </c>
      <c r="BR96" s="58"/>
      <c r="BS96" s="58"/>
      <c r="BT96" s="59"/>
      <c r="BU96" s="57">
        <f>IF(ISNUMBER(BG96),BG96,0)+IF(ISNUMBER(BL96),BL96,0)</f>
        <v>855530</v>
      </c>
      <c r="BV96" s="58"/>
      <c r="BW96" s="58"/>
      <c r="BX96" s="58"/>
      <c r="BY96" s="59"/>
      <c r="CA96" s="25" t="s">
        <v>34</v>
      </c>
    </row>
    <row r="97" spans="1:79" s="6" customFormat="1" ht="12.75" customHeight="1" x14ac:dyDescent="0.2">
      <c r="A97" s="42"/>
      <c r="B97" s="43"/>
      <c r="C97" s="43"/>
      <c r="D97" s="30" t="s">
        <v>147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49">
        <v>488397</v>
      </c>
      <c r="V97" s="50"/>
      <c r="W97" s="50"/>
      <c r="X97" s="50"/>
      <c r="Y97" s="51"/>
      <c r="Z97" s="49">
        <v>0</v>
      </c>
      <c r="AA97" s="50"/>
      <c r="AB97" s="50"/>
      <c r="AC97" s="50"/>
      <c r="AD97" s="51"/>
      <c r="AE97" s="49">
        <v>0</v>
      </c>
      <c r="AF97" s="50"/>
      <c r="AG97" s="50"/>
      <c r="AH97" s="51"/>
      <c r="AI97" s="49">
        <f>IF(ISNUMBER(U97),U97,0)+IF(ISNUMBER(Z97),Z97,0)</f>
        <v>488397</v>
      </c>
      <c r="AJ97" s="50"/>
      <c r="AK97" s="50"/>
      <c r="AL97" s="50"/>
      <c r="AM97" s="51"/>
      <c r="AN97" s="49">
        <v>714343</v>
      </c>
      <c r="AO97" s="50"/>
      <c r="AP97" s="50"/>
      <c r="AQ97" s="50"/>
      <c r="AR97" s="51"/>
      <c r="AS97" s="49">
        <v>25000</v>
      </c>
      <c r="AT97" s="50"/>
      <c r="AU97" s="50"/>
      <c r="AV97" s="50"/>
      <c r="AW97" s="51"/>
      <c r="AX97" s="49">
        <v>0</v>
      </c>
      <c r="AY97" s="50"/>
      <c r="AZ97" s="50"/>
      <c r="BA97" s="51"/>
      <c r="BB97" s="49">
        <f>IF(ISNUMBER(AN97),AN97,0)+IF(ISNUMBER(AS97),AS97,0)</f>
        <v>739343</v>
      </c>
      <c r="BC97" s="50"/>
      <c r="BD97" s="50"/>
      <c r="BE97" s="50"/>
      <c r="BF97" s="51"/>
      <c r="BG97" s="49">
        <v>855530</v>
      </c>
      <c r="BH97" s="50"/>
      <c r="BI97" s="50"/>
      <c r="BJ97" s="50"/>
      <c r="BK97" s="51"/>
      <c r="BL97" s="49">
        <v>0</v>
      </c>
      <c r="BM97" s="50"/>
      <c r="BN97" s="50"/>
      <c r="BO97" s="50"/>
      <c r="BP97" s="51"/>
      <c r="BQ97" s="49">
        <v>0</v>
      </c>
      <c r="BR97" s="50"/>
      <c r="BS97" s="50"/>
      <c r="BT97" s="51"/>
      <c r="BU97" s="49">
        <f>IF(ISNUMBER(BG97),BG97,0)+IF(ISNUMBER(BL97),BL97,0)</f>
        <v>855530</v>
      </c>
      <c r="BV97" s="50"/>
      <c r="BW97" s="50"/>
      <c r="BX97" s="50"/>
      <c r="BY97" s="51"/>
    </row>
    <row r="99" spans="1:79" ht="14.25" customHeight="1" x14ac:dyDescent="0.2">
      <c r="A99" s="69" t="s">
        <v>245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</row>
    <row r="100" spans="1:79" ht="15" customHeight="1" x14ac:dyDescent="0.2">
      <c r="A100" s="85" t="s">
        <v>215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</row>
    <row r="101" spans="1:79" ht="23.1" customHeight="1" x14ac:dyDescent="0.2">
      <c r="A101" s="86" t="s">
        <v>6</v>
      </c>
      <c r="B101" s="87"/>
      <c r="C101" s="87"/>
      <c r="D101" s="86" t="s">
        <v>121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8"/>
      <c r="U101" s="46" t="s">
        <v>237</v>
      </c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 t="s">
        <v>242</v>
      </c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</row>
    <row r="102" spans="1:79" ht="54" customHeight="1" x14ac:dyDescent="0.2">
      <c r="A102" s="89"/>
      <c r="B102" s="90"/>
      <c r="C102" s="90"/>
      <c r="D102" s="8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1"/>
      <c r="U102" s="81" t="s">
        <v>4</v>
      </c>
      <c r="V102" s="82"/>
      <c r="W102" s="82"/>
      <c r="X102" s="82"/>
      <c r="Y102" s="83"/>
      <c r="Z102" s="81" t="s">
        <v>3</v>
      </c>
      <c r="AA102" s="82"/>
      <c r="AB102" s="82"/>
      <c r="AC102" s="82"/>
      <c r="AD102" s="83"/>
      <c r="AE102" s="106" t="s">
        <v>116</v>
      </c>
      <c r="AF102" s="107"/>
      <c r="AG102" s="107"/>
      <c r="AH102" s="107"/>
      <c r="AI102" s="108"/>
      <c r="AJ102" s="81" t="s">
        <v>5</v>
      </c>
      <c r="AK102" s="82"/>
      <c r="AL102" s="82"/>
      <c r="AM102" s="82"/>
      <c r="AN102" s="83"/>
      <c r="AO102" s="81" t="s">
        <v>4</v>
      </c>
      <c r="AP102" s="82"/>
      <c r="AQ102" s="82"/>
      <c r="AR102" s="82"/>
      <c r="AS102" s="83"/>
      <c r="AT102" s="81" t="s">
        <v>3</v>
      </c>
      <c r="AU102" s="82"/>
      <c r="AV102" s="82"/>
      <c r="AW102" s="82"/>
      <c r="AX102" s="83"/>
      <c r="AY102" s="106" t="s">
        <v>116</v>
      </c>
      <c r="AZ102" s="107"/>
      <c r="BA102" s="107"/>
      <c r="BB102" s="107"/>
      <c r="BC102" s="108"/>
      <c r="BD102" s="46" t="s">
        <v>96</v>
      </c>
      <c r="BE102" s="46"/>
      <c r="BF102" s="46"/>
      <c r="BG102" s="46"/>
      <c r="BH102" s="46"/>
    </row>
    <row r="103" spans="1:79" ht="15" customHeight="1" x14ac:dyDescent="0.2">
      <c r="A103" s="81" t="s">
        <v>169</v>
      </c>
      <c r="B103" s="82"/>
      <c r="C103" s="82"/>
      <c r="D103" s="81">
        <v>2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3"/>
      <c r="U103" s="81">
        <v>3</v>
      </c>
      <c r="V103" s="82"/>
      <c r="W103" s="82"/>
      <c r="X103" s="82"/>
      <c r="Y103" s="83"/>
      <c r="Z103" s="81">
        <v>4</v>
      </c>
      <c r="AA103" s="82"/>
      <c r="AB103" s="82"/>
      <c r="AC103" s="82"/>
      <c r="AD103" s="83"/>
      <c r="AE103" s="81">
        <v>5</v>
      </c>
      <c r="AF103" s="82"/>
      <c r="AG103" s="82"/>
      <c r="AH103" s="82"/>
      <c r="AI103" s="83"/>
      <c r="AJ103" s="81">
        <v>6</v>
      </c>
      <c r="AK103" s="82"/>
      <c r="AL103" s="82"/>
      <c r="AM103" s="82"/>
      <c r="AN103" s="83"/>
      <c r="AO103" s="81">
        <v>7</v>
      </c>
      <c r="AP103" s="82"/>
      <c r="AQ103" s="82"/>
      <c r="AR103" s="82"/>
      <c r="AS103" s="83"/>
      <c r="AT103" s="81">
        <v>8</v>
      </c>
      <c r="AU103" s="82"/>
      <c r="AV103" s="82"/>
      <c r="AW103" s="82"/>
      <c r="AX103" s="83"/>
      <c r="AY103" s="81">
        <v>9</v>
      </c>
      <c r="AZ103" s="82"/>
      <c r="BA103" s="82"/>
      <c r="BB103" s="82"/>
      <c r="BC103" s="83"/>
      <c r="BD103" s="81">
        <v>10</v>
      </c>
      <c r="BE103" s="82"/>
      <c r="BF103" s="82"/>
      <c r="BG103" s="82"/>
      <c r="BH103" s="83"/>
    </row>
    <row r="104" spans="1:79" s="1" customFormat="1" ht="12.75" hidden="1" customHeight="1" x14ac:dyDescent="0.2">
      <c r="A104" s="96" t="s">
        <v>69</v>
      </c>
      <c r="B104" s="97"/>
      <c r="C104" s="97"/>
      <c r="D104" s="96" t="s">
        <v>57</v>
      </c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8"/>
      <c r="U104" s="96" t="s">
        <v>60</v>
      </c>
      <c r="V104" s="97"/>
      <c r="W104" s="97"/>
      <c r="X104" s="97"/>
      <c r="Y104" s="98"/>
      <c r="Z104" s="96" t="s">
        <v>61</v>
      </c>
      <c r="AA104" s="97"/>
      <c r="AB104" s="97"/>
      <c r="AC104" s="97"/>
      <c r="AD104" s="98"/>
      <c r="AE104" s="96" t="s">
        <v>94</v>
      </c>
      <c r="AF104" s="97"/>
      <c r="AG104" s="97"/>
      <c r="AH104" s="97"/>
      <c r="AI104" s="98"/>
      <c r="AJ104" s="103" t="s">
        <v>171</v>
      </c>
      <c r="AK104" s="104"/>
      <c r="AL104" s="104"/>
      <c r="AM104" s="104"/>
      <c r="AN104" s="105"/>
      <c r="AO104" s="96" t="s">
        <v>62</v>
      </c>
      <c r="AP104" s="97"/>
      <c r="AQ104" s="97"/>
      <c r="AR104" s="97"/>
      <c r="AS104" s="98"/>
      <c r="AT104" s="96" t="s">
        <v>63</v>
      </c>
      <c r="AU104" s="97"/>
      <c r="AV104" s="97"/>
      <c r="AW104" s="97"/>
      <c r="AX104" s="98"/>
      <c r="AY104" s="96" t="s">
        <v>95</v>
      </c>
      <c r="AZ104" s="97"/>
      <c r="BA104" s="97"/>
      <c r="BB104" s="97"/>
      <c r="BC104" s="98"/>
      <c r="BD104" s="92" t="s">
        <v>171</v>
      </c>
      <c r="BE104" s="92"/>
      <c r="BF104" s="92"/>
      <c r="BG104" s="92"/>
      <c r="BH104" s="92"/>
      <c r="CA104" s="1" t="s">
        <v>35</v>
      </c>
    </row>
    <row r="105" spans="1:79" s="25" customFormat="1" ht="25.5" customHeight="1" x14ac:dyDescent="0.2">
      <c r="A105" s="40">
        <v>1</v>
      </c>
      <c r="B105" s="41"/>
      <c r="C105" s="41"/>
      <c r="D105" s="35" t="s">
        <v>180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7"/>
      <c r="U105" s="57">
        <v>905906.27</v>
      </c>
      <c r="V105" s="58"/>
      <c r="W105" s="58"/>
      <c r="X105" s="58"/>
      <c r="Y105" s="59"/>
      <c r="Z105" s="57">
        <v>0</v>
      </c>
      <c r="AA105" s="58"/>
      <c r="AB105" s="58"/>
      <c r="AC105" s="58"/>
      <c r="AD105" s="59"/>
      <c r="AE105" s="54">
        <v>0</v>
      </c>
      <c r="AF105" s="54"/>
      <c r="AG105" s="54"/>
      <c r="AH105" s="54"/>
      <c r="AI105" s="54"/>
      <c r="AJ105" s="102">
        <f>IF(ISNUMBER(U105),U105,0)+IF(ISNUMBER(Z105),Z105,0)</f>
        <v>905906.27</v>
      </c>
      <c r="AK105" s="102"/>
      <c r="AL105" s="102"/>
      <c r="AM105" s="102"/>
      <c r="AN105" s="102"/>
      <c r="AO105" s="54">
        <v>957331.53</v>
      </c>
      <c r="AP105" s="54"/>
      <c r="AQ105" s="54"/>
      <c r="AR105" s="54"/>
      <c r="AS105" s="54"/>
      <c r="AT105" s="34">
        <v>0</v>
      </c>
      <c r="AU105" s="34"/>
      <c r="AV105" s="34"/>
      <c r="AW105" s="34"/>
      <c r="AX105" s="34"/>
      <c r="AY105" s="54">
        <v>0</v>
      </c>
      <c r="AZ105" s="54"/>
      <c r="BA105" s="54"/>
      <c r="BB105" s="54"/>
      <c r="BC105" s="54"/>
      <c r="BD105" s="102">
        <f>IF(ISNUMBER(AO105),AO105,0)+IF(ISNUMBER(AT105),AT105,0)</f>
        <v>957331.53</v>
      </c>
      <c r="BE105" s="102"/>
      <c r="BF105" s="102"/>
      <c r="BG105" s="102"/>
      <c r="BH105" s="102"/>
      <c r="CA105" s="25" t="s">
        <v>36</v>
      </c>
    </row>
    <row r="106" spans="1:79" s="6" customFormat="1" ht="12.75" customHeight="1" x14ac:dyDescent="0.2">
      <c r="A106" s="42"/>
      <c r="B106" s="43"/>
      <c r="C106" s="43"/>
      <c r="D106" s="30" t="s">
        <v>147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49">
        <v>905906.27</v>
      </c>
      <c r="V106" s="50"/>
      <c r="W106" s="50"/>
      <c r="X106" s="50"/>
      <c r="Y106" s="51"/>
      <c r="Z106" s="49">
        <v>0</v>
      </c>
      <c r="AA106" s="50"/>
      <c r="AB106" s="50"/>
      <c r="AC106" s="50"/>
      <c r="AD106" s="51"/>
      <c r="AE106" s="52">
        <v>0</v>
      </c>
      <c r="AF106" s="52"/>
      <c r="AG106" s="52"/>
      <c r="AH106" s="52"/>
      <c r="AI106" s="52"/>
      <c r="AJ106" s="53">
        <f>IF(ISNUMBER(U106),U106,0)+IF(ISNUMBER(Z106),Z106,0)</f>
        <v>905906.27</v>
      </c>
      <c r="AK106" s="53"/>
      <c r="AL106" s="53"/>
      <c r="AM106" s="53"/>
      <c r="AN106" s="53"/>
      <c r="AO106" s="52">
        <v>957331.53</v>
      </c>
      <c r="AP106" s="52"/>
      <c r="AQ106" s="52"/>
      <c r="AR106" s="52"/>
      <c r="AS106" s="52"/>
      <c r="AT106" s="29">
        <v>0</v>
      </c>
      <c r="AU106" s="29"/>
      <c r="AV106" s="29"/>
      <c r="AW106" s="29"/>
      <c r="AX106" s="29"/>
      <c r="AY106" s="52">
        <v>0</v>
      </c>
      <c r="AZ106" s="52"/>
      <c r="BA106" s="52"/>
      <c r="BB106" s="52"/>
      <c r="BC106" s="52"/>
      <c r="BD106" s="53">
        <f>IF(ISNUMBER(AO106),AO106,0)+IF(ISNUMBER(AT106),AT106,0)</f>
        <v>957331.53</v>
      </c>
      <c r="BE106" s="53"/>
      <c r="BF106" s="53"/>
      <c r="BG106" s="53"/>
      <c r="BH106" s="53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69" t="s">
        <v>152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</row>
    <row r="110" spans="1:79" ht="14.25" customHeight="1" x14ac:dyDescent="0.2">
      <c r="A110" s="69" t="s">
        <v>230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</row>
    <row r="111" spans="1:79" ht="23.1" customHeight="1" x14ac:dyDescent="0.2">
      <c r="A111" s="86" t="s">
        <v>6</v>
      </c>
      <c r="B111" s="87"/>
      <c r="C111" s="87"/>
      <c r="D111" s="46" t="s">
        <v>9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 t="s">
        <v>8</v>
      </c>
      <c r="R111" s="46"/>
      <c r="S111" s="46"/>
      <c r="T111" s="46"/>
      <c r="U111" s="46"/>
      <c r="V111" s="46" t="s">
        <v>7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81" t="s">
        <v>216</v>
      </c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3"/>
      <c r="AU111" s="81" t="s">
        <v>219</v>
      </c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3"/>
      <c r="BJ111" s="81" t="s">
        <v>226</v>
      </c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3"/>
    </row>
    <row r="112" spans="1:79" ht="32.25" customHeight="1" x14ac:dyDescent="0.2">
      <c r="A112" s="89"/>
      <c r="B112" s="90"/>
      <c r="C112" s="90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 t="s">
        <v>4</v>
      </c>
      <c r="AG112" s="46"/>
      <c r="AH112" s="46"/>
      <c r="AI112" s="46"/>
      <c r="AJ112" s="46"/>
      <c r="AK112" s="46" t="s">
        <v>3</v>
      </c>
      <c r="AL112" s="46"/>
      <c r="AM112" s="46"/>
      <c r="AN112" s="46"/>
      <c r="AO112" s="46"/>
      <c r="AP112" s="46" t="s">
        <v>123</v>
      </c>
      <c r="AQ112" s="46"/>
      <c r="AR112" s="46"/>
      <c r="AS112" s="46"/>
      <c r="AT112" s="46"/>
      <c r="AU112" s="46" t="s">
        <v>4</v>
      </c>
      <c r="AV112" s="46"/>
      <c r="AW112" s="46"/>
      <c r="AX112" s="46"/>
      <c r="AY112" s="46"/>
      <c r="AZ112" s="46" t="s">
        <v>3</v>
      </c>
      <c r="BA112" s="46"/>
      <c r="BB112" s="46"/>
      <c r="BC112" s="46"/>
      <c r="BD112" s="46"/>
      <c r="BE112" s="46" t="s">
        <v>90</v>
      </c>
      <c r="BF112" s="46"/>
      <c r="BG112" s="46"/>
      <c r="BH112" s="46"/>
      <c r="BI112" s="46"/>
      <c r="BJ112" s="46" t="s">
        <v>4</v>
      </c>
      <c r="BK112" s="46"/>
      <c r="BL112" s="46"/>
      <c r="BM112" s="46"/>
      <c r="BN112" s="46"/>
      <c r="BO112" s="46" t="s">
        <v>3</v>
      </c>
      <c r="BP112" s="46"/>
      <c r="BQ112" s="46"/>
      <c r="BR112" s="46"/>
      <c r="BS112" s="46"/>
      <c r="BT112" s="46" t="s">
        <v>97</v>
      </c>
      <c r="BU112" s="46"/>
      <c r="BV112" s="46"/>
      <c r="BW112" s="46"/>
      <c r="BX112" s="46"/>
    </row>
    <row r="113" spans="1:79" ht="15" customHeight="1" x14ac:dyDescent="0.2">
      <c r="A113" s="81">
        <v>1</v>
      </c>
      <c r="B113" s="82"/>
      <c r="C113" s="82"/>
      <c r="D113" s="46">
        <v>2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>
        <v>3</v>
      </c>
      <c r="R113" s="46"/>
      <c r="S113" s="46"/>
      <c r="T113" s="46"/>
      <c r="U113" s="46"/>
      <c r="V113" s="46">
        <v>4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46">
        <v>5</v>
      </c>
      <c r="AG113" s="46"/>
      <c r="AH113" s="46"/>
      <c r="AI113" s="46"/>
      <c r="AJ113" s="46"/>
      <c r="AK113" s="46">
        <v>6</v>
      </c>
      <c r="AL113" s="46"/>
      <c r="AM113" s="46"/>
      <c r="AN113" s="46"/>
      <c r="AO113" s="46"/>
      <c r="AP113" s="46">
        <v>7</v>
      </c>
      <c r="AQ113" s="46"/>
      <c r="AR113" s="46"/>
      <c r="AS113" s="46"/>
      <c r="AT113" s="46"/>
      <c r="AU113" s="46">
        <v>8</v>
      </c>
      <c r="AV113" s="46"/>
      <c r="AW113" s="46"/>
      <c r="AX113" s="46"/>
      <c r="AY113" s="46"/>
      <c r="AZ113" s="46">
        <v>9</v>
      </c>
      <c r="BA113" s="46"/>
      <c r="BB113" s="46"/>
      <c r="BC113" s="46"/>
      <c r="BD113" s="46"/>
      <c r="BE113" s="46">
        <v>10</v>
      </c>
      <c r="BF113" s="46"/>
      <c r="BG113" s="46"/>
      <c r="BH113" s="46"/>
      <c r="BI113" s="46"/>
      <c r="BJ113" s="46">
        <v>11</v>
      </c>
      <c r="BK113" s="46"/>
      <c r="BL113" s="46"/>
      <c r="BM113" s="46"/>
      <c r="BN113" s="46"/>
      <c r="BO113" s="46">
        <v>12</v>
      </c>
      <c r="BP113" s="46"/>
      <c r="BQ113" s="46"/>
      <c r="BR113" s="46"/>
      <c r="BS113" s="46"/>
      <c r="BT113" s="46">
        <v>13</v>
      </c>
      <c r="BU113" s="46"/>
      <c r="BV113" s="46"/>
      <c r="BW113" s="46"/>
      <c r="BX113" s="46"/>
    </row>
    <row r="114" spans="1:79" ht="10.5" hidden="1" customHeight="1" x14ac:dyDescent="0.2">
      <c r="A114" s="96" t="s">
        <v>154</v>
      </c>
      <c r="B114" s="97"/>
      <c r="C114" s="97"/>
      <c r="D114" s="46" t="s">
        <v>57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 t="s">
        <v>70</v>
      </c>
      <c r="R114" s="46"/>
      <c r="S114" s="46"/>
      <c r="T114" s="46"/>
      <c r="U114" s="46"/>
      <c r="V114" s="46" t="s">
        <v>71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73" t="s">
        <v>111</v>
      </c>
      <c r="AG114" s="73"/>
      <c r="AH114" s="73"/>
      <c r="AI114" s="73"/>
      <c r="AJ114" s="73"/>
      <c r="AK114" s="71" t="s">
        <v>112</v>
      </c>
      <c r="AL114" s="71"/>
      <c r="AM114" s="71"/>
      <c r="AN114" s="71"/>
      <c r="AO114" s="71"/>
      <c r="AP114" s="92" t="s">
        <v>122</v>
      </c>
      <c r="AQ114" s="92"/>
      <c r="AR114" s="92"/>
      <c r="AS114" s="92"/>
      <c r="AT114" s="92"/>
      <c r="AU114" s="73" t="s">
        <v>113</v>
      </c>
      <c r="AV114" s="73"/>
      <c r="AW114" s="73"/>
      <c r="AX114" s="73"/>
      <c r="AY114" s="73"/>
      <c r="AZ114" s="71" t="s">
        <v>114</v>
      </c>
      <c r="BA114" s="71"/>
      <c r="BB114" s="71"/>
      <c r="BC114" s="71"/>
      <c r="BD114" s="71"/>
      <c r="BE114" s="92" t="s">
        <v>122</v>
      </c>
      <c r="BF114" s="92"/>
      <c r="BG114" s="92"/>
      <c r="BH114" s="92"/>
      <c r="BI114" s="92"/>
      <c r="BJ114" s="73" t="s">
        <v>105</v>
      </c>
      <c r="BK114" s="73"/>
      <c r="BL114" s="73"/>
      <c r="BM114" s="73"/>
      <c r="BN114" s="73"/>
      <c r="BO114" s="71" t="s">
        <v>106</v>
      </c>
      <c r="BP114" s="71"/>
      <c r="BQ114" s="71"/>
      <c r="BR114" s="71"/>
      <c r="BS114" s="71"/>
      <c r="BT114" s="92" t="s">
        <v>122</v>
      </c>
      <c r="BU114" s="92"/>
      <c r="BV114" s="92"/>
      <c r="BW114" s="92"/>
      <c r="BX114" s="92"/>
      <c r="CA114" t="s">
        <v>37</v>
      </c>
    </row>
    <row r="115" spans="1:79" s="6" customFormat="1" ht="15" customHeight="1" x14ac:dyDescent="0.2">
      <c r="A115" s="42">
        <v>0</v>
      </c>
      <c r="B115" s="43"/>
      <c r="C115" s="43"/>
      <c r="D115" s="48" t="s">
        <v>181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>
        <f t="shared" ref="AP115:AP121" si="5">IF(ISNUMBER(AF115),AF115,0)+IF(ISNUMBER(AK115),AK115,0)</f>
        <v>0</v>
      </c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>
        <f t="shared" ref="BE115:BE121" si="6">IF(ISNUMBER(AU115),AU115,0)+IF(ISNUMBER(AZ115),AZ115,0)</f>
        <v>0</v>
      </c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>
        <f t="shared" ref="BT115:BT121" si="7">IF(ISNUMBER(BJ115),BJ115,0)+IF(ISNUMBER(BO115),BO115,0)</f>
        <v>0</v>
      </c>
      <c r="BU115" s="39"/>
      <c r="BV115" s="39"/>
      <c r="BW115" s="39"/>
      <c r="BX115" s="39"/>
      <c r="CA115" s="6" t="s">
        <v>38</v>
      </c>
    </row>
    <row r="116" spans="1:79" s="25" customFormat="1" ht="15" customHeight="1" x14ac:dyDescent="0.2">
      <c r="A116" s="40">
        <v>0</v>
      </c>
      <c r="B116" s="41"/>
      <c r="C116" s="41"/>
      <c r="D116" s="45" t="s">
        <v>182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7"/>
      <c r="Q116" s="46" t="s">
        <v>183</v>
      </c>
      <c r="R116" s="46"/>
      <c r="S116" s="46"/>
      <c r="T116" s="46"/>
      <c r="U116" s="46"/>
      <c r="V116" s="46" t="s">
        <v>184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38">
        <v>3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f t="shared" si="5"/>
        <v>3</v>
      </c>
      <c r="AQ116" s="38"/>
      <c r="AR116" s="38"/>
      <c r="AS116" s="38"/>
      <c r="AT116" s="38"/>
      <c r="AU116" s="38">
        <v>3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f t="shared" si="6"/>
        <v>3</v>
      </c>
      <c r="BF116" s="38"/>
      <c r="BG116" s="38"/>
      <c r="BH116" s="38"/>
      <c r="BI116" s="38"/>
      <c r="BJ116" s="38">
        <v>3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f t="shared" si="7"/>
        <v>3</v>
      </c>
      <c r="BU116" s="38"/>
      <c r="BV116" s="38"/>
      <c r="BW116" s="38"/>
      <c r="BX116" s="38"/>
    </row>
    <row r="117" spans="1:79" s="6" customFormat="1" ht="15" customHeight="1" x14ac:dyDescent="0.2">
      <c r="A117" s="42">
        <v>0</v>
      </c>
      <c r="B117" s="43"/>
      <c r="C117" s="43"/>
      <c r="D117" s="47" t="s">
        <v>185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>
        <f t="shared" si="5"/>
        <v>0</v>
      </c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>
        <f t="shared" si="6"/>
        <v>0</v>
      </c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>
        <f t="shared" si="7"/>
        <v>0</v>
      </c>
      <c r="BU117" s="39"/>
      <c r="BV117" s="39"/>
      <c r="BW117" s="39"/>
      <c r="BX117" s="39"/>
    </row>
    <row r="118" spans="1:79" s="25" customFormat="1" ht="28.5" customHeight="1" x14ac:dyDescent="0.2">
      <c r="A118" s="40">
        <v>0</v>
      </c>
      <c r="B118" s="41"/>
      <c r="C118" s="41"/>
      <c r="D118" s="45" t="s">
        <v>186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7"/>
      <c r="Q118" s="46" t="s">
        <v>183</v>
      </c>
      <c r="R118" s="46"/>
      <c r="S118" s="46"/>
      <c r="T118" s="46"/>
      <c r="U118" s="46"/>
      <c r="V118" s="45" t="s">
        <v>187</v>
      </c>
      <c r="W118" s="36"/>
      <c r="X118" s="36"/>
      <c r="Y118" s="36"/>
      <c r="Z118" s="36"/>
      <c r="AA118" s="36"/>
      <c r="AB118" s="36"/>
      <c r="AC118" s="36"/>
      <c r="AD118" s="36"/>
      <c r="AE118" s="37"/>
      <c r="AF118" s="38">
        <v>315</v>
      </c>
      <c r="AG118" s="38"/>
      <c r="AH118" s="38"/>
      <c r="AI118" s="38"/>
      <c r="AJ118" s="38"/>
      <c r="AK118" s="38">
        <v>0</v>
      </c>
      <c r="AL118" s="38"/>
      <c r="AM118" s="38"/>
      <c r="AN118" s="38"/>
      <c r="AO118" s="38"/>
      <c r="AP118" s="38">
        <f t="shared" si="5"/>
        <v>315</v>
      </c>
      <c r="AQ118" s="38"/>
      <c r="AR118" s="38"/>
      <c r="AS118" s="38"/>
      <c r="AT118" s="38"/>
      <c r="AU118" s="38">
        <v>450</v>
      </c>
      <c r="AV118" s="38"/>
      <c r="AW118" s="38"/>
      <c r="AX118" s="38"/>
      <c r="AY118" s="38"/>
      <c r="AZ118" s="38">
        <v>0</v>
      </c>
      <c r="BA118" s="38"/>
      <c r="BB118" s="38"/>
      <c r="BC118" s="38"/>
      <c r="BD118" s="38"/>
      <c r="BE118" s="38">
        <f t="shared" si="6"/>
        <v>450</v>
      </c>
      <c r="BF118" s="38"/>
      <c r="BG118" s="38"/>
      <c r="BH118" s="38"/>
      <c r="BI118" s="38"/>
      <c r="BJ118" s="38">
        <v>450</v>
      </c>
      <c r="BK118" s="38"/>
      <c r="BL118" s="38"/>
      <c r="BM118" s="38"/>
      <c r="BN118" s="38"/>
      <c r="BO118" s="38">
        <v>0</v>
      </c>
      <c r="BP118" s="38"/>
      <c r="BQ118" s="38"/>
      <c r="BR118" s="38"/>
      <c r="BS118" s="38"/>
      <c r="BT118" s="38">
        <f t="shared" si="7"/>
        <v>450</v>
      </c>
      <c r="BU118" s="38"/>
      <c r="BV118" s="38"/>
      <c r="BW118" s="38"/>
      <c r="BX118" s="38"/>
    </row>
    <row r="119" spans="1:79" s="6" customFormat="1" ht="15" customHeight="1" x14ac:dyDescent="0.2">
      <c r="A119" s="42">
        <v>0</v>
      </c>
      <c r="B119" s="43"/>
      <c r="C119" s="43"/>
      <c r="D119" s="47" t="s">
        <v>188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2"/>
      <c r="Q119" s="48"/>
      <c r="R119" s="48"/>
      <c r="S119" s="48"/>
      <c r="T119" s="48"/>
      <c r="U119" s="48"/>
      <c r="V119" s="47"/>
      <c r="W119" s="31"/>
      <c r="X119" s="31"/>
      <c r="Y119" s="31"/>
      <c r="Z119" s="31"/>
      <c r="AA119" s="31"/>
      <c r="AB119" s="31"/>
      <c r="AC119" s="31"/>
      <c r="AD119" s="31"/>
      <c r="AE119" s="32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>
        <f t="shared" si="5"/>
        <v>0</v>
      </c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>
        <f t="shared" si="6"/>
        <v>0</v>
      </c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>
        <f t="shared" si="7"/>
        <v>0</v>
      </c>
      <c r="BU119" s="39"/>
      <c r="BV119" s="39"/>
      <c r="BW119" s="39"/>
      <c r="BX119" s="39"/>
    </row>
    <row r="120" spans="1:79" s="25" customFormat="1" ht="42.75" customHeight="1" x14ac:dyDescent="0.2">
      <c r="A120" s="40">
        <v>0</v>
      </c>
      <c r="B120" s="41"/>
      <c r="C120" s="41"/>
      <c r="D120" s="45" t="s">
        <v>189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7"/>
      <c r="Q120" s="46" t="s">
        <v>183</v>
      </c>
      <c r="R120" s="46"/>
      <c r="S120" s="46"/>
      <c r="T120" s="46"/>
      <c r="U120" s="46"/>
      <c r="V120" s="45" t="s">
        <v>190</v>
      </c>
      <c r="W120" s="36"/>
      <c r="X120" s="36"/>
      <c r="Y120" s="36"/>
      <c r="Z120" s="36"/>
      <c r="AA120" s="36"/>
      <c r="AB120" s="36"/>
      <c r="AC120" s="36"/>
      <c r="AD120" s="36"/>
      <c r="AE120" s="37"/>
      <c r="AF120" s="38">
        <v>105</v>
      </c>
      <c r="AG120" s="38"/>
      <c r="AH120" s="38"/>
      <c r="AI120" s="38"/>
      <c r="AJ120" s="38"/>
      <c r="AK120" s="38">
        <v>0</v>
      </c>
      <c r="AL120" s="38"/>
      <c r="AM120" s="38"/>
      <c r="AN120" s="38"/>
      <c r="AO120" s="38"/>
      <c r="AP120" s="38">
        <f t="shared" si="5"/>
        <v>105</v>
      </c>
      <c r="AQ120" s="38"/>
      <c r="AR120" s="38"/>
      <c r="AS120" s="38"/>
      <c r="AT120" s="38"/>
      <c r="AU120" s="38">
        <v>3150</v>
      </c>
      <c r="AV120" s="38"/>
      <c r="AW120" s="38"/>
      <c r="AX120" s="38"/>
      <c r="AY120" s="38"/>
      <c r="AZ120" s="38">
        <v>0</v>
      </c>
      <c r="BA120" s="38"/>
      <c r="BB120" s="38"/>
      <c r="BC120" s="38"/>
      <c r="BD120" s="38"/>
      <c r="BE120" s="38">
        <f t="shared" si="6"/>
        <v>3150</v>
      </c>
      <c r="BF120" s="38"/>
      <c r="BG120" s="38"/>
      <c r="BH120" s="38"/>
      <c r="BI120" s="38"/>
      <c r="BJ120" s="38">
        <v>150</v>
      </c>
      <c r="BK120" s="38"/>
      <c r="BL120" s="38"/>
      <c r="BM120" s="38"/>
      <c r="BN120" s="38"/>
      <c r="BO120" s="38">
        <v>0</v>
      </c>
      <c r="BP120" s="38"/>
      <c r="BQ120" s="38"/>
      <c r="BR120" s="38"/>
      <c r="BS120" s="38"/>
      <c r="BT120" s="38">
        <f t="shared" si="7"/>
        <v>150</v>
      </c>
      <c r="BU120" s="38"/>
      <c r="BV120" s="38"/>
      <c r="BW120" s="38"/>
      <c r="BX120" s="38"/>
    </row>
    <row r="121" spans="1:79" s="25" customFormat="1" ht="30" customHeight="1" x14ac:dyDescent="0.2">
      <c r="A121" s="40">
        <v>0</v>
      </c>
      <c r="B121" s="41"/>
      <c r="C121" s="41"/>
      <c r="D121" s="45" t="s">
        <v>191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7"/>
      <c r="Q121" s="46" t="s">
        <v>192</v>
      </c>
      <c r="R121" s="46"/>
      <c r="S121" s="46"/>
      <c r="T121" s="46"/>
      <c r="U121" s="46"/>
      <c r="V121" s="45" t="s">
        <v>190</v>
      </c>
      <c r="W121" s="36"/>
      <c r="X121" s="36"/>
      <c r="Y121" s="36"/>
      <c r="Z121" s="36"/>
      <c r="AA121" s="36"/>
      <c r="AB121" s="36"/>
      <c r="AC121" s="36"/>
      <c r="AD121" s="36"/>
      <c r="AE121" s="37"/>
      <c r="AF121" s="44">
        <v>162799</v>
      </c>
      <c r="AG121" s="44"/>
      <c r="AH121" s="44"/>
      <c r="AI121" s="44"/>
      <c r="AJ121" s="44"/>
      <c r="AK121" s="44">
        <v>0</v>
      </c>
      <c r="AL121" s="44"/>
      <c r="AM121" s="44"/>
      <c r="AN121" s="44"/>
      <c r="AO121" s="44"/>
      <c r="AP121" s="44">
        <f t="shared" si="5"/>
        <v>162799</v>
      </c>
      <c r="AQ121" s="44"/>
      <c r="AR121" s="44"/>
      <c r="AS121" s="44"/>
      <c r="AT121" s="44"/>
      <c r="AU121" s="44">
        <v>238114.33</v>
      </c>
      <c r="AV121" s="44"/>
      <c r="AW121" s="44"/>
      <c r="AX121" s="44"/>
      <c r="AY121" s="44"/>
      <c r="AZ121" s="44">
        <v>8333.33</v>
      </c>
      <c r="BA121" s="44"/>
      <c r="BB121" s="44"/>
      <c r="BC121" s="44"/>
      <c r="BD121" s="44"/>
      <c r="BE121" s="44">
        <f t="shared" si="6"/>
        <v>246447.65999999997</v>
      </c>
      <c r="BF121" s="44"/>
      <c r="BG121" s="44"/>
      <c r="BH121" s="44"/>
      <c r="BI121" s="44"/>
      <c r="BJ121" s="44">
        <v>285176.65999999997</v>
      </c>
      <c r="BK121" s="44"/>
      <c r="BL121" s="44"/>
      <c r="BM121" s="44"/>
      <c r="BN121" s="44"/>
      <c r="BO121" s="44">
        <v>0</v>
      </c>
      <c r="BP121" s="44"/>
      <c r="BQ121" s="44"/>
      <c r="BR121" s="44"/>
      <c r="BS121" s="44"/>
      <c r="BT121" s="44">
        <f t="shared" si="7"/>
        <v>285176.65999999997</v>
      </c>
      <c r="BU121" s="44"/>
      <c r="BV121" s="44"/>
      <c r="BW121" s="44"/>
      <c r="BX121" s="44"/>
    </row>
    <row r="123" spans="1:79" ht="14.25" customHeight="1" x14ac:dyDescent="0.2">
      <c r="A123" s="69" t="s">
        <v>246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</row>
    <row r="124" spans="1:79" ht="23.1" customHeight="1" x14ac:dyDescent="0.2">
      <c r="A124" s="86" t="s">
        <v>6</v>
      </c>
      <c r="B124" s="87"/>
      <c r="C124" s="87"/>
      <c r="D124" s="46" t="s">
        <v>9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 t="s">
        <v>8</v>
      </c>
      <c r="R124" s="46"/>
      <c r="S124" s="46"/>
      <c r="T124" s="46"/>
      <c r="U124" s="46"/>
      <c r="V124" s="46" t="s">
        <v>7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81" t="s">
        <v>237</v>
      </c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3"/>
      <c r="AU124" s="81" t="s">
        <v>242</v>
      </c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3"/>
    </row>
    <row r="125" spans="1:79" ht="28.5" customHeight="1" x14ac:dyDescent="0.2">
      <c r="A125" s="89"/>
      <c r="B125" s="90"/>
      <c r="C125" s="90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 t="s">
        <v>4</v>
      </c>
      <c r="AG125" s="46"/>
      <c r="AH125" s="46"/>
      <c r="AI125" s="46"/>
      <c r="AJ125" s="46"/>
      <c r="AK125" s="46" t="s">
        <v>3</v>
      </c>
      <c r="AL125" s="46"/>
      <c r="AM125" s="46"/>
      <c r="AN125" s="46"/>
      <c r="AO125" s="46"/>
      <c r="AP125" s="46" t="s">
        <v>123</v>
      </c>
      <c r="AQ125" s="46"/>
      <c r="AR125" s="46"/>
      <c r="AS125" s="46"/>
      <c r="AT125" s="46"/>
      <c r="AU125" s="46" t="s">
        <v>4</v>
      </c>
      <c r="AV125" s="46"/>
      <c r="AW125" s="46"/>
      <c r="AX125" s="46"/>
      <c r="AY125" s="46"/>
      <c r="AZ125" s="46" t="s">
        <v>3</v>
      </c>
      <c r="BA125" s="46"/>
      <c r="BB125" s="46"/>
      <c r="BC125" s="46"/>
      <c r="BD125" s="46"/>
      <c r="BE125" s="46" t="s">
        <v>90</v>
      </c>
      <c r="BF125" s="46"/>
      <c r="BG125" s="46"/>
      <c r="BH125" s="46"/>
      <c r="BI125" s="46"/>
    </row>
    <row r="126" spans="1:79" ht="15" customHeight="1" x14ac:dyDescent="0.2">
      <c r="A126" s="81">
        <v>1</v>
      </c>
      <c r="B126" s="82"/>
      <c r="C126" s="82"/>
      <c r="D126" s="46">
        <v>2</v>
      </c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>
        <v>3</v>
      </c>
      <c r="R126" s="46"/>
      <c r="S126" s="46"/>
      <c r="T126" s="46"/>
      <c r="U126" s="46"/>
      <c r="V126" s="46">
        <v>4</v>
      </c>
      <c r="W126" s="46"/>
      <c r="X126" s="46"/>
      <c r="Y126" s="46"/>
      <c r="Z126" s="46"/>
      <c r="AA126" s="46"/>
      <c r="AB126" s="46"/>
      <c r="AC126" s="46"/>
      <c r="AD126" s="46"/>
      <c r="AE126" s="46"/>
      <c r="AF126" s="46">
        <v>5</v>
      </c>
      <c r="AG126" s="46"/>
      <c r="AH126" s="46"/>
      <c r="AI126" s="46"/>
      <c r="AJ126" s="46"/>
      <c r="AK126" s="46">
        <v>6</v>
      </c>
      <c r="AL126" s="46"/>
      <c r="AM126" s="46"/>
      <c r="AN126" s="46"/>
      <c r="AO126" s="46"/>
      <c r="AP126" s="46">
        <v>7</v>
      </c>
      <c r="AQ126" s="46"/>
      <c r="AR126" s="46"/>
      <c r="AS126" s="46"/>
      <c r="AT126" s="46"/>
      <c r="AU126" s="46">
        <v>8</v>
      </c>
      <c r="AV126" s="46"/>
      <c r="AW126" s="46"/>
      <c r="AX126" s="46"/>
      <c r="AY126" s="46"/>
      <c r="AZ126" s="46">
        <v>9</v>
      </c>
      <c r="BA126" s="46"/>
      <c r="BB126" s="46"/>
      <c r="BC126" s="46"/>
      <c r="BD126" s="46"/>
      <c r="BE126" s="46">
        <v>10</v>
      </c>
      <c r="BF126" s="46"/>
      <c r="BG126" s="46"/>
      <c r="BH126" s="46"/>
      <c r="BI126" s="46"/>
    </row>
    <row r="127" spans="1:79" ht="15.75" hidden="1" customHeight="1" x14ac:dyDescent="0.2">
      <c r="A127" s="96" t="s">
        <v>154</v>
      </c>
      <c r="B127" s="97"/>
      <c r="C127" s="97"/>
      <c r="D127" s="46" t="s">
        <v>57</v>
      </c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 t="s">
        <v>70</v>
      </c>
      <c r="R127" s="46"/>
      <c r="S127" s="46"/>
      <c r="T127" s="46"/>
      <c r="U127" s="46"/>
      <c r="V127" s="46" t="s">
        <v>71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73" t="s">
        <v>107</v>
      </c>
      <c r="AG127" s="73"/>
      <c r="AH127" s="73"/>
      <c r="AI127" s="73"/>
      <c r="AJ127" s="73"/>
      <c r="AK127" s="71" t="s">
        <v>108</v>
      </c>
      <c r="AL127" s="71"/>
      <c r="AM127" s="71"/>
      <c r="AN127" s="71"/>
      <c r="AO127" s="71"/>
      <c r="AP127" s="92" t="s">
        <v>122</v>
      </c>
      <c r="AQ127" s="92"/>
      <c r="AR127" s="92"/>
      <c r="AS127" s="92"/>
      <c r="AT127" s="92"/>
      <c r="AU127" s="73" t="s">
        <v>109</v>
      </c>
      <c r="AV127" s="73"/>
      <c r="AW127" s="73"/>
      <c r="AX127" s="73"/>
      <c r="AY127" s="73"/>
      <c r="AZ127" s="71" t="s">
        <v>110</v>
      </c>
      <c r="BA127" s="71"/>
      <c r="BB127" s="71"/>
      <c r="BC127" s="71"/>
      <c r="BD127" s="71"/>
      <c r="BE127" s="92" t="s">
        <v>122</v>
      </c>
      <c r="BF127" s="92"/>
      <c r="BG127" s="92"/>
      <c r="BH127" s="92"/>
      <c r="BI127" s="92"/>
      <c r="CA127" t="s">
        <v>39</v>
      </c>
    </row>
    <row r="128" spans="1:79" s="6" customFormat="1" ht="14.25" x14ac:dyDescent="0.2">
      <c r="A128" s="42">
        <v>0</v>
      </c>
      <c r="B128" s="43"/>
      <c r="C128" s="43"/>
      <c r="D128" s="48" t="s">
        <v>181</v>
      </c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>
        <f t="shared" ref="AP128:AP134" si="8">IF(ISNUMBER(AF128),AF128,0)+IF(ISNUMBER(AK128),AK128,0)</f>
        <v>0</v>
      </c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>
        <f t="shared" ref="BE128:BE134" si="9">IF(ISNUMBER(AU128),AU128,0)+IF(ISNUMBER(AZ128),AZ128,0)</f>
        <v>0</v>
      </c>
      <c r="BF128" s="39"/>
      <c r="BG128" s="39"/>
      <c r="BH128" s="39"/>
      <c r="BI128" s="39"/>
      <c r="CA128" s="6" t="s">
        <v>40</v>
      </c>
    </row>
    <row r="129" spans="1:79" s="25" customFormat="1" ht="14.25" customHeight="1" x14ac:dyDescent="0.2">
      <c r="A129" s="40">
        <v>0</v>
      </c>
      <c r="B129" s="41"/>
      <c r="C129" s="41"/>
      <c r="D129" s="45" t="s">
        <v>182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7"/>
      <c r="Q129" s="46" t="s">
        <v>183</v>
      </c>
      <c r="R129" s="46"/>
      <c r="S129" s="46"/>
      <c r="T129" s="46"/>
      <c r="U129" s="46"/>
      <c r="V129" s="46" t="s">
        <v>184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38">
        <v>3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f t="shared" si="8"/>
        <v>3</v>
      </c>
      <c r="AQ129" s="38"/>
      <c r="AR129" s="38"/>
      <c r="AS129" s="38"/>
      <c r="AT129" s="38"/>
      <c r="AU129" s="38">
        <v>3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f t="shared" si="9"/>
        <v>3</v>
      </c>
      <c r="BF129" s="38"/>
      <c r="BG129" s="38"/>
      <c r="BH129" s="38"/>
      <c r="BI129" s="38"/>
    </row>
    <row r="130" spans="1:79" s="6" customFormat="1" ht="14.25" x14ac:dyDescent="0.2">
      <c r="A130" s="42">
        <v>0</v>
      </c>
      <c r="B130" s="43"/>
      <c r="C130" s="43"/>
      <c r="D130" s="47" t="s">
        <v>185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2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>
        <f t="shared" si="8"/>
        <v>0</v>
      </c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>
        <f t="shared" si="9"/>
        <v>0</v>
      </c>
      <c r="BF130" s="39"/>
      <c r="BG130" s="39"/>
      <c r="BH130" s="39"/>
      <c r="BI130" s="39"/>
    </row>
    <row r="131" spans="1:79" s="25" customFormat="1" ht="28.5" customHeight="1" x14ac:dyDescent="0.2">
      <c r="A131" s="40">
        <v>0</v>
      </c>
      <c r="B131" s="41"/>
      <c r="C131" s="41"/>
      <c r="D131" s="45" t="s">
        <v>186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7"/>
      <c r="Q131" s="46" t="s">
        <v>183</v>
      </c>
      <c r="R131" s="46"/>
      <c r="S131" s="46"/>
      <c r="T131" s="46"/>
      <c r="U131" s="46"/>
      <c r="V131" s="45" t="s">
        <v>187</v>
      </c>
      <c r="W131" s="36"/>
      <c r="X131" s="36"/>
      <c r="Y131" s="36"/>
      <c r="Z131" s="36"/>
      <c r="AA131" s="36"/>
      <c r="AB131" s="36"/>
      <c r="AC131" s="36"/>
      <c r="AD131" s="36"/>
      <c r="AE131" s="37"/>
      <c r="AF131" s="38">
        <v>450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f t="shared" si="8"/>
        <v>450</v>
      </c>
      <c r="AQ131" s="38"/>
      <c r="AR131" s="38"/>
      <c r="AS131" s="38"/>
      <c r="AT131" s="38"/>
      <c r="AU131" s="38">
        <v>450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f t="shared" si="9"/>
        <v>450</v>
      </c>
      <c r="BF131" s="38"/>
      <c r="BG131" s="38"/>
      <c r="BH131" s="38"/>
      <c r="BI131" s="38"/>
    </row>
    <row r="132" spans="1:79" s="6" customFormat="1" ht="14.25" x14ac:dyDescent="0.2">
      <c r="A132" s="42">
        <v>0</v>
      </c>
      <c r="B132" s="43"/>
      <c r="C132" s="43"/>
      <c r="D132" s="47" t="s">
        <v>188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8"/>
      <c r="R132" s="48"/>
      <c r="S132" s="48"/>
      <c r="T132" s="48"/>
      <c r="U132" s="48"/>
      <c r="V132" s="47"/>
      <c r="W132" s="31"/>
      <c r="X132" s="31"/>
      <c r="Y132" s="31"/>
      <c r="Z132" s="31"/>
      <c r="AA132" s="31"/>
      <c r="AB132" s="31"/>
      <c r="AC132" s="31"/>
      <c r="AD132" s="31"/>
      <c r="AE132" s="32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>
        <f t="shared" si="8"/>
        <v>0</v>
      </c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>
        <f t="shared" si="9"/>
        <v>0</v>
      </c>
      <c r="BF132" s="39"/>
      <c r="BG132" s="39"/>
      <c r="BH132" s="39"/>
      <c r="BI132" s="39"/>
    </row>
    <row r="133" spans="1:79" s="25" customFormat="1" ht="42.75" customHeight="1" x14ac:dyDescent="0.2">
      <c r="A133" s="40">
        <v>0</v>
      </c>
      <c r="B133" s="41"/>
      <c r="C133" s="41"/>
      <c r="D133" s="45" t="s">
        <v>189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7"/>
      <c r="Q133" s="46" t="s">
        <v>183</v>
      </c>
      <c r="R133" s="46"/>
      <c r="S133" s="46"/>
      <c r="T133" s="46"/>
      <c r="U133" s="46"/>
      <c r="V133" s="45" t="s">
        <v>190</v>
      </c>
      <c r="W133" s="36"/>
      <c r="X133" s="36"/>
      <c r="Y133" s="36"/>
      <c r="Z133" s="36"/>
      <c r="AA133" s="36"/>
      <c r="AB133" s="36"/>
      <c r="AC133" s="36"/>
      <c r="AD133" s="36"/>
      <c r="AE133" s="37"/>
      <c r="AF133" s="38">
        <v>150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f t="shared" si="8"/>
        <v>150</v>
      </c>
      <c r="AQ133" s="38"/>
      <c r="AR133" s="38"/>
      <c r="AS133" s="38"/>
      <c r="AT133" s="38"/>
      <c r="AU133" s="38">
        <v>150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f t="shared" si="9"/>
        <v>150</v>
      </c>
      <c r="BF133" s="38"/>
      <c r="BG133" s="38"/>
      <c r="BH133" s="38"/>
      <c r="BI133" s="38"/>
    </row>
    <row r="134" spans="1:79" s="25" customFormat="1" ht="30" customHeight="1" x14ac:dyDescent="0.2">
      <c r="A134" s="40">
        <v>0</v>
      </c>
      <c r="B134" s="41"/>
      <c r="C134" s="41"/>
      <c r="D134" s="45" t="s">
        <v>191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7"/>
      <c r="Q134" s="46" t="s">
        <v>192</v>
      </c>
      <c r="R134" s="46"/>
      <c r="S134" s="46"/>
      <c r="T134" s="46"/>
      <c r="U134" s="46"/>
      <c r="V134" s="45" t="s">
        <v>190</v>
      </c>
      <c r="W134" s="36"/>
      <c r="X134" s="36"/>
      <c r="Y134" s="36"/>
      <c r="Z134" s="36"/>
      <c r="AA134" s="36"/>
      <c r="AB134" s="36"/>
      <c r="AC134" s="36"/>
      <c r="AD134" s="36"/>
      <c r="AE134" s="37"/>
      <c r="AF134" s="44">
        <v>301968.76</v>
      </c>
      <c r="AG134" s="44"/>
      <c r="AH134" s="44"/>
      <c r="AI134" s="44"/>
      <c r="AJ134" s="44"/>
      <c r="AK134" s="44">
        <v>0</v>
      </c>
      <c r="AL134" s="44"/>
      <c r="AM134" s="44"/>
      <c r="AN134" s="44"/>
      <c r="AO134" s="44"/>
      <c r="AP134" s="44">
        <f t="shared" si="8"/>
        <v>301968.76</v>
      </c>
      <c r="AQ134" s="44"/>
      <c r="AR134" s="44"/>
      <c r="AS134" s="44"/>
      <c r="AT134" s="44"/>
      <c r="AU134" s="44">
        <v>319110.51</v>
      </c>
      <c r="AV134" s="44"/>
      <c r="AW134" s="44"/>
      <c r="AX134" s="44"/>
      <c r="AY134" s="44"/>
      <c r="AZ134" s="44">
        <v>0</v>
      </c>
      <c r="BA134" s="44"/>
      <c r="BB134" s="44"/>
      <c r="BC134" s="44"/>
      <c r="BD134" s="44"/>
      <c r="BE134" s="44">
        <f t="shared" si="9"/>
        <v>319110.51</v>
      </c>
      <c r="BF134" s="44"/>
      <c r="BG134" s="44"/>
      <c r="BH134" s="44"/>
      <c r="BI134" s="44"/>
    </row>
    <row r="136" spans="1:79" ht="14.25" customHeight="1" x14ac:dyDescent="0.2">
      <c r="A136" s="69" t="s">
        <v>124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</row>
    <row r="137" spans="1:79" ht="15" customHeight="1" x14ac:dyDescent="0.2">
      <c r="A137" s="84" t="s">
        <v>215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</row>
    <row r="138" spans="1:79" ht="12.95" customHeight="1" x14ac:dyDescent="0.2">
      <c r="A138" s="86" t="s">
        <v>19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8"/>
      <c r="U138" s="46" t="s">
        <v>216</v>
      </c>
      <c r="V138" s="46"/>
      <c r="W138" s="46"/>
      <c r="X138" s="46"/>
      <c r="Y138" s="46"/>
      <c r="Z138" s="46"/>
      <c r="AA138" s="46"/>
      <c r="AB138" s="46"/>
      <c r="AC138" s="46"/>
      <c r="AD138" s="46"/>
      <c r="AE138" s="46" t="s">
        <v>219</v>
      </c>
      <c r="AF138" s="46"/>
      <c r="AG138" s="46"/>
      <c r="AH138" s="46"/>
      <c r="AI138" s="46"/>
      <c r="AJ138" s="46"/>
      <c r="AK138" s="46"/>
      <c r="AL138" s="46"/>
      <c r="AM138" s="46"/>
      <c r="AN138" s="46"/>
      <c r="AO138" s="46" t="s">
        <v>226</v>
      </c>
      <c r="AP138" s="46"/>
      <c r="AQ138" s="46"/>
      <c r="AR138" s="46"/>
      <c r="AS138" s="46"/>
      <c r="AT138" s="46"/>
      <c r="AU138" s="46"/>
      <c r="AV138" s="46"/>
      <c r="AW138" s="46"/>
      <c r="AX138" s="46"/>
      <c r="AY138" s="46" t="s">
        <v>237</v>
      </c>
      <c r="AZ138" s="46"/>
      <c r="BA138" s="46"/>
      <c r="BB138" s="46"/>
      <c r="BC138" s="46"/>
      <c r="BD138" s="46"/>
      <c r="BE138" s="46"/>
      <c r="BF138" s="46"/>
      <c r="BG138" s="46"/>
      <c r="BH138" s="46"/>
      <c r="BI138" s="46" t="s">
        <v>242</v>
      </c>
      <c r="BJ138" s="46"/>
      <c r="BK138" s="46"/>
      <c r="BL138" s="46"/>
      <c r="BM138" s="46"/>
      <c r="BN138" s="46"/>
      <c r="BO138" s="46"/>
      <c r="BP138" s="46"/>
      <c r="BQ138" s="46"/>
      <c r="BR138" s="46"/>
    </row>
    <row r="139" spans="1:79" ht="30" customHeight="1" x14ac:dyDescent="0.2">
      <c r="A139" s="89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1"/>
      <c r="U139" s="46" t="s">
        <v>4</v>
      </c>
      <c r="V139" s="46"/>
      <c r="W139" s="46"/>
      <c r="X139" s="46"/>
      <c r="Y139" s="46"/>
      <c r="Z139" s="46" t="s">
        <v>3</v>
      </c>
      <c r="AA139" s="46"/>
      <c r="AB139" s="46"/>
      <c r="AC139" s="46"/>
      <c r="AD139" s="46"/>
      <c r="AE139" s="46" t="s">
        <v>4</v>
      </c>
      <c r="AF139" s="46"/>
      <c r="AG139" s="46"/>
      <c r="AH139" s="46"/>
      <c r="AI139" s="46"/>
      <c r="AJ139" s="46" t="s">
        <v>3</v>
      </c>
      <c r="AK139" s="46"/>
      <c r="AL139" s="46"/>
      <c r="AM139" s="46"/>
      <c r="AN139" s="46"/>
      <c r="AO139" s="46" t="s">
        <v>4</v>
      </c>
      <c r="AP139" s="46"/>
      <c r="AQ139" s="46"/>
      <c r="AR139" s="46"/>
      <c r="AS139" s="46"/>
      <c r="AT139" s="46" t="s">
        <v>3</v>
      </c>
      <c r="AU139" s="46"/>
      <c r="AV139" s="46"/>
      <c r="AW139" s="46"/>
      <c r="AX139" s="46"/>
      <c r="AY139" s="46" t="s">
        <v>4</v>
      </c>
      <c r="AZ139" s="46"/>
      <c r="BA139" s="46"/>
      <c r="BB139" s="46"/>
      <c r="BC139" s="46"/>
      <c r="BD139" s="46" t="s">
        <v>3</v>
      </c>
      <c r="BE139" s="46"/>
      <c r="BF139" s="46"/>
      <c r="BG139" s="46"/>
      <c r="BH139" s="46"/>
      <c r="BI139" s="46" t="s">
        <v>4</v>
      </c>
      <c r="BJ139" s="46"/>
      <c r="BK139" s="46"/>
      <c r="BL139" s="46"/>
      <c r="BM139" s="46"/>
      <c r="BN139" s="46" t="s">
        <v>3</v>
      </c>
      <c r="BO139" s="46"/>
      <c r="BP139" s="46"/>
      <c r="BQ139" s="46"/>
      <c r="BR139" s="46"/>
    </row>
    <row r="140" spans="1:79" ht="15" customHeight="1" x14ac:dyDescent="0.2">
      <c r="A140" s="81">
        <v>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3"/>
      <c r="U140" s="46">
        <v>2</v>
      </c>
      <c r="V140" s="46"/>
      <c r="W140" s="46"/>
      <c r="X140" s="46"/>
      <c r="Y140" s="46"/>
      <c r="Z140" s="46">
        <v>3</v>
      </c>
      <c r="AA140" s="46"/>
      <c r="AB140" s="46"/>
      <c r="AC140" s="46"/>
      <c r="AD140" s="46"/>
      <c r="AE140" s="46">
        <v>4</v>
      </c>
      <c r="AF140" s="46"/>
      <c r="AG140" s="46"/>
      <c r="AH140" s="46"/>
      <c r="AI140" s="46"/>
      <c r="AJ140" s="46">
        <v>5</v>
      </c>
      <c r="AK140" s="46"/>
      <c r="AL140" s="46"/>
      <c r="AM140" s="46"/>
      <c r="AN140" s="46"/>
      <c r="AO140" s="46">
        <v>6</v>
      </c>
      <c r="AP140" s="46"/>
      <c r="AQ140" s="46"/>
      <c r="AR140" s="46"/>
      <c r="AS140" s="46"/>
      <c r="AT140" s="46">
        <v>7</v>
      </c>
      <c r="AU140" s="46"/>
      <c r="AV140" s="46"/>
      <c r="AW140" s="46"/>
      <c r="AX140" s="46"/>
      <c r="AY140" s="46">
        <v>8</v>
      </c>
      <c r="AZ140" s="46"/>
      <c r="BA140" s="46"/>
      <c r="BB140" s="46"/>
      <c r="BC140" s="46"/>
      <c r="BD140" s="46">
        <v>9</v>
      </c>
      <c r="BE140" s="46"/>
      <c r="BF140" s="46"/>
      <c r="BG140" s="46"/>
      <c r="BH140" s="46"/>
      <c r="BI140" s="46">
        <v>10</v>
      </c>
      <c r="BJ140" s="46"/>
      <c r="BK140" s="46"/>
      <c r="BL140" s="46"/>
      <c r="BM140" s="46"/>
      <c r="BN140" s="46">
        <v>11</v>
      </c>
      <c r="BO140" s="46"/>
      <c r="BP140" s="46"/>
      <c r="BQ140" s="46"/>
      <c r="BR140" s="46"/>
    </row>
    <row r="141" spans="1:79" s="1" customFormat="1" ht="15.75" hidden="1" customHeight="1" x14ac:dyDescent="0.2">
      <c r="A141" s="96" t="s">
        <v>57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8"/>
      <c r="U141" s="73" t="s">
        <v>65</v>
      </c>
      <c r="V141" s="73"/>
      <c r="W141" s="73"/>
      <c r="X141" s="73"/>
      <c r="Y141" s="73"/>
      <c r="Z141" s="71" t="s">
        <v>66</v>
      </c>
      <c r="AA141" s="71"/>
      <c r="AB141" s="71"/>
      <c r="AC141" s="71"/>
      <c r="AD141" s="71"/>
      <c r="AE141" s="73" t="s">
        <v>67</v>
      </c>
      <c r="AF141" s="73"/>
      <c r="AG141" s="73"/>
      <c r="AH141" s="73"/>
      <c r="AI141" s="73"/>
      <c r="AJ141" s="71" t="s">
        <v>68</v>
      </c>
      <c r="AK141" s="71"/>
      <c r="AL141" s="71"/>
      <c r="AM141" s="71"/>
      <c r="AN141" s="71"/>
      <c r="AO141" s="73" t="s">
        <v>58</v>
      </c>
      <c r="AP141" s="73"/>
      <c r="AQ141" s="73"/>
      <c r="AR141" s="73"/>
      <c r="AS141" s="73"/>
      <c r="AT141" s="71" t="s">
        <v>59</v>
      </c>
      <c r="AU141" s="71"/>
      <c r="AV141" s="71"/>
      <c r="AW141" s="71"/>
      <c r="AX141" s="71"/>
      <c r="AY141" s="73" t="s">
        <v>60</v>
      </c>
      <c r="AZ141" s="73"/>
      <c r="BA141" s="73"/>
      <c r="BB141" s="73"/>
      <c r="BC141" s="73"/>
      <c r="BD141" s="71" t="s">
        <v>61</v>
      </c>
      <c r="BE141" s="71"/>
      <c r="BF141" s="71"/>
      <c r="BG141" s="71"/>
      <c r="BH141" s="71"/>
      <c r="BI141" s="73" t="s">
        <v>62</v>
      </c>
      <c r="BJ141" s="73"/>
      <c r="BK141" s="73"/>
      <c r="BL141" s="73"/>
      <c r="BM141" s="73"/>
      <c r="BN141" s="71" t="s">
        <v>63</v>
      </c>
      <c r="BO141" s="71"/>
      <c r="BP141" s="71"/>
      <c r="BQ141" s="71"/>
      <c r="BR141" s="71"/>
      <c r="CA141" t="s">
        <v>41</v>
      </c>
    </row>
    <row r="142" spans="1:79" s="25" customFormat="1" ht="12.75" customHeight="1" x14ac:dyDescent="0.2">
      <c r="A142" s="35" t="s">
        <v>193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7"/>
      <c r="U142" s="27">
        <v>138960</v>
      </c>
      <c r="V142" s="27"/>
      <c r="W142" s="27"/>
      <c r="X142" s="27"/>
      <c r="Y142" s="27"/>
      <c r="Z142" s="27">
        <v>0</v>
      </c>
      <c r="AA142" s="27"/>
      <c r="AB142" s="27"/>
      <c r="AC142" s="27"/>
      <c r="AD142" s="27"/>
      <c r="AE142" s="27">
        <v>215335</v>
      </c>
      <c r="AF142" s="27"/>
      <c r="AG142" s="27"/>
      <c r="AH142" s="27"/>
      <c r="AI142" s="27"/>
      <c r="AJ142" s="27">
        <v>0</v>
      </c>
      <c r="AK142" s="27"/>
      <c r="AL142" s="27"/>
      <c r="AM142" s="27"/>
      <c r="AN142" s="27"/>
      <c r="AO142" s="27">
        <v>253665</v>
      </c>
      <c r="AP142" s="27"/>
      <c r="AQ142" s="27"/>
      <c r="AR142" s="27"/>
      <c r="AS142" s="27"/>
      <c r="AT142" s="27">
        <v>0</v>
      </c>
      <c r="AU142" s="27"/>
      <c r="AV142" s="27"/>
      <c r="AW142" s="27"/>
      <c r="AX142" s="27"/>
      <c r="AY142" s="27">
        <v>268631.24</v>
      </c>
      <c r="AZ142" s="27"/>
      <c r="BA142" s="27"/>
      <c r="BB142" s="27"/>
      <c r="BC142" s="27"/>
      <c r="BD142" s="27">
        <v>0</v>
      </c>
      <c r="BE142" s="27"/>
      <c r="BF142" s="27"/>
      <c r="BG142" s="27"/>
      <c r="BH142" s="27"/>
      <c r="BI142" s="27">
        <v>283943.21999999997</v>
      </c>
      <c r="BJ142" s="27"/>
      <c r="BK142" s="27"/>
      <c r="BL142" s="27"/>
      <c r="BM142" s="27"/>
      <c r="BN142" s="27">
        <v>0</v>
      </c>
      <c r="BO142" s="27"/>
      <c r="BP142" s="27"/>
      <c r="BQ142" s="27"/>
      <c r="BR142" s="27"/>
      <c r="CA142" s="25" t="s">
        <v>42</v>
      </c>
    </row>
    <row r="143" spans="1:79" s="25" customFormat="1" ht="12.75" customHeight="1" x14ac:dyDescent="0.2">
      <c r="A143" s="35" t="s">
        <v>194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7"/>
      <c r="U143" s="27">
        <v>63318</v>
      </c>
      <c r="V143" s="27"/>
      <c r="W143" s="27"/>
      <c r="X143" s="27"/>
      <c r="Y143" s="27"/>
      <c r="Z143" s="27">
        <v>0</v>
      </c>
      <c r="AA143" s="27"/>
      <c r="AB143" s="27"/>
      <c r="AC143" s="27"/>
      <c r="AD143" s="27"/>
      <c r="AE143" s="27">
        <v>101431</v>
      </c>
      <c r="AF143" s="27"/>
      <c r="AG143" s="27"/>
      <c r="AH143" s="27"/>
      <c r="AI143" s="27"/>
      <c r="AJ143" s="27">
        <v>0</v>
      </c>
      <c r="AK143" s="27"/>
      <c r="AL143" s="27"/>
      <c r="AM143" s="27"/>
      <c r="AN143" s="27"/>
      <c r="AO143" s="27">
        <v>118634</v>
      </c>
      <c r="AP143" s="27"/>
      <c r="AQ143" s="27"/>
      <c r="AR143" s="27"/>
      <c r="AS143" s="27"/>
      <c r="AT143" s="27">
        <v>0</v>
      </c>
      <c r="AU143" s="27"/>
      <c r="AV143" s="27"/>
      <c r="AW143" s="27"/>
      <c r="AX143" s="27"/>
      <c r="AY143" s="27">
        <v>125633.41</v>
      </c>
      <c r="AZ143" s="27"/>
      <c r="BA143" s="27"/>
      <c r="BB143" s="27"/>
      <c r="BC143" s="27"/>
      <c r="BD143" s="27">
        <v>0</v>
      </c>
      <c r="BE143" s="27"/>
      <c r="BF143" s="27"/>
      <c r="BG143" s="27"/>
      <c r="BH143" s="27"/>
      <c r="BI143" s="27">
        <v>132794.51</v>
      </c>
      <c r="BJ143" s="27"/>
      <c r="BK143" s="27"/>
      <c r="BL143" s="27"/>
      <c r="BM143" s="27"/>
      <c r="BN143" s="27">
        <v>0</v>
      </c>
      <c r="BO143" s="27"/>
      <c r="BP143" s="27"/>
      <c r="BQ143" s="27"/>
      <c r="BR143" s="27"/>
    </row>
    <row r="144" spans="1:79" s="25" customFormat="1" ht="12.75" customHeight="1" x14ac:dyDescent="0.2">
      <c r="A144" s="35" t="s">
        <v>195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7"/>
      <c r="U144" s="27">
        <v>108682</v>
      </c>
      <c r="V144" s="27"/>
      <c r="W144" s="27"/>
      <c r="X144" s="27"/>
      <c r="Y144" s="27"/>
      <c r="Z144" s="27">
        <v>0</v>
      </c>
      <c r="AA144" s="27"/>
      <c r="AB144" s="27"/>
      <c r="AC144" s="27"/>
      <c r="AD144" s="27"/>
      <c r="AE144" s="27">
        <v>150665</v>
      </c>
      <c r="AF144" s="27"/>
      <c r="AG144" s="27"/>
      <c r="AH144" s="27"/>
      <c r="AI144" s="27"/>
      <c r="AJ144" s="27">
        <v>0</v>
      </c>
      <c r="AK144" s="27"/>
      <c r="AL144" s="27"/>
      <c r="AM144" s="27"/>
      <c r="AN144" s="27"/>
      <c r="AO144" s="27">
        <v>170049</v>
      </c>
      <c r="AP144" s="27"/>
      <c r="AQ144" s="27"/>
      <c r="AR144" s="27"/>
      <c r="AS144" s="27"/>
      <c r="AT144" s="27">
        <v>0</v>
      </c>
      <c r="AU144" s="27"/>
      <c r="AV144" s="27"/>
      <c r="AW144" s="27"/>
      <c r="AX144" s="27"/>
      <c r="AY144" s="27">
        <v>180081.89</v>
      </c>
      <c r="AZ144" s="27"/>
      <c r="BA144" s="27"/>
      <c r="BB144" s="27"/>
      <c r="BC144" s="27"/>
      <c r="BD144" s="27">
        <v>0</v>
      </c>
      <c r="BE144" s="27"/>
      <c r="BF144" s="27"/>
      <c r="BG144" s="27"/>
      <c r="BH144" s="27"/>
      <c r="BI144" s="27">
        <v>190346.56</v>
      </c>
      <c r="BJ144" s="27"/>
      <c r="BK144" s="27"/>
      <c r="BL144" s="27"/>
      <c r="BM144" s="27"/>
      <c r="BN144" s="27">
        <v>0</v>
      </c>
      <c r="BO144" s="27"/>
      <c r="BP144" s="27"/>
      <c r="BQ144" s="27"/>
      <c r="BR144" s="27"/>
    </row>
    <row r="145" spans="1:79" s="25" customFormat="1" ht="12.75" customHeight="1" x14ac:dyDescent="0.2">
      <c r="A145" s="35" t="s">
        <v>196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7"/>
      <c r="U145" s="27">
        <v>25320</v>
      </c>
      <c r="V145" s="27"/>
      <c r="W145" s="27"/>
      <c r="X145" s="27"/>
      <c r="Y145" s="27"/>
      <c r="Z145" s="27">
        <v>0</v>
      </c>
      <c r="AA145" s="27"/>
      <c r="AB145" s="27"/>
      <c r="AC145" s="27"/>
      <c r="AD145" s="27"/>
      <c r="AE145" s="27">
        <v>36356</v>
      </c>
      <c r="AF145" s="27"/>
      <c r="AG145" s="27"/>
      <c r="AH145" s="27"/>
      <c r="AI145" s="27"/>
      <c r="AJ145" s="27">
        <v>0</v>
      </c>
      <c r="AK145" s="27"/>
      <c r="AL145" s="27"/>
      <c r="AM145" s="27"/>
      <c r="AN145" s="27"/>
      <c r="AO145" s="27">
        <v>45656</v>
      </c>
      <c r="AP145" s="27"/>
      <c r="AQ145" s="27"/>
      <c r="AR145" s="27"/>
      <c r="AS145" s="27"/>
      <c r="AT145" s="27">
        <v>0</v>
      </c>
      <c r="AU145" s="27"/>
      <c r="AV145" s="27"/>
      <c r="AW145" s="27"/>
      <c r="AX145" s="27"/>
      <c r="AY145" s="27">
        <v>48349.7</v>
      </c>
      <c r="AZ145" s="27"/>
      <c r="BA145" s="27"/>
      <c r="BB145" s="27"/>
      <c r="BC145" s="27"/>
      <c r="BD145" s="27">
        <v>0</v>
      </c>
      <c r="BE145" s="27"/>
      <c r="BF145" s="27"/>
      <c r="BG145" s="27"/>
      <c r="BH145" s="27"/>
      <c r="BI145" s="27">
        <v>51105.63</v>
      </c>
      <c r="BJ145" s="27"/>
      <c r="BK145" s="27"/>
      <c r="BL145" s="27"/>
      <c r="BM145" s="27"/>
      <c r="BN145" s="27">
        <v>0</v>
      </c>
      <c r="BO145" s="27"/>
      <c r="BP145" s="27"/>
      <c r="BQ145" s="27"/>
      <c r="BR145" s="27"/>
    </row>
    <row r="146" spans="1:79" s="25" customFormat="1" ht="12.75" customHeight="1" x14ac:dyDescent="0.2">
      <c r="A146" s="35" t="s">
        <v>197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7"/>
      <c r="U146" s="27">
        <v>33810</v>
      </c>
      <c r="V146" s="27"/>
      <c r="W146" s="27"/>
      <c r="X146" s="27"/>
      <c r="Y146" s="27"/>
      <c r="Z146" s="27">
        <v>0</v>
      </c>
      <c r="AA146" s="27"/>
      <c r="AB146" s="27"/>
      <c r="AC146" s="27"/>
      <c r="AD146" s="27"/>
      <c r="AE146" s="27">
        <v>51634</v>
      </c>
      <c r="AF146" s="27"/>
      <c r="AG146" s="27"/>
      <c r="AH146" s="27"/>
      <c r="AI146" s="27"/>
      <c r="AJ146" s="27">
        <v>0</v>
      </c>
      <c r="AK146" s="27"/>
      <c r="AL146" s="27"/>
      <c r="AM146" s="27"/>
      <c r="AN146" s="27"/>
      <c r="AO146" s="27">
        <v>72276</v>
      </c>
      <c r="AP146" s="27"/>
      <c r="AQ146" s="27"/>
      <c r="AR146" s="27"/>
      <c r="AS146" s="27"/>
      <c r="AT146" s="27">
        <v>0</v>
      </c>
      <c r="AU146" s="27"/>
      <c r="AV146" s="27"/>
      <c r="AW146" s="27"/>
      <c r="AX146" s="27"/>
      <c r="AY146" s="27">
        <v>76540.28</v>
      </c>
      <c r="AZ146" s="27"/>
      <c r="BA146" s="27"/>
      <c r="BB146" s="27"/>
      <c r="BC146" s="27"/>
      <c r="BD146" s="27">
        <v>0</v>
      </c>
      <c r="BE146" s="27"/>
      <c r="BF146" s="27"/>
      <c r="BG146" s="27"/>
      <c r="BH146" s="27"/>
      <c r="BI146" s="27">
        <v>80903.08</v>
      </c>
      <c r="BJ146" s="27"/>
      <c r="BK146" s="27"/>
      <c r="BL146" s="27"/>
      <c r="BM146" s="27"/>
      <c r="BN146" s="27">
        <v>0</v>
      </c>
      <c r="BO146" s="27"/>
      <c r="BP146" s="27"/>
      <c r="BQ146" s="27"/>
      <c r="BR146" s="27"/>
    </row>
    <row r="147" spans="1:79" s="6" customFormat="1" ht="12.75" customHeight="1" x14ac:dyDescent="0.2">
      <c r="A147" s="30" t="s">
        <v>147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2"/>
      <c r="U147" s="33">
        <v>370090</v>
      </c>
      <c r="V147" s="33"/>
      <c r="W147" s="33"/>
      <c r="X147" s="33"/>
      <c r="Y147" s="33"/>
      <c r="Z147" s="33">
        <v>0</v>
      </c>
      <c r="AA147" s="33"/>
      <c r="AB147" s="33"/>
      <c r="AC147" s="33"/>
      <c r="AD147" s="33"/>
      <c r="AE147" s="33">
        <v>555421</v>
      </c>
      <c r="AF147" s="33"/>
      <c r="AG147" s="33"/>
      <c r="AH147" s="33"/>
      <c r="AI147" s="33"/>
      <c r="AJ147" s="33">
        <v>0</v>
      </c>
      <c r="AK147" s="33"/>
      <c r="AL147" s="33"/>
      <c r="AM147" s="33"/>
      <c r="AN147" s="33"/>
      <c r="AO147" s="33">
        <v>660280</v>
      </c>
      <c r="AP147" s="33"/>
      <c r="AQ147" s="33"/>
      <c r="AR147" s="33"/>
      <c r="AS147" s="33"/>
      <c r="AT147" s="33">
        <v>0</v>
      </c>
      <c r="AU147" s="33"/>
      <c r="AV147" s="33"/>
      <c r="AW147" s="33"/>
      <c r="AX147" s="33"/>
      <c r="AY147" s="33">
        <v>699236.52</v>
      </c>
      <c r="AZ147" s="33"/>
      <c r="BA147" s="33"/>
      <c r="BB147" s="33"/>
      <c r="BC147" s="33"/>
      <c r="BD147" s="33">
        <v>0</v>
      </c>
      <c r="BE147" s="33"/>
      <c r="BF147" s="33"/>
      <c r="BG147" s="33"/>
      <c r="BH147" s="33"/>
      <c r="BI147" s="33">
        <v>739093</v>
      </c>
      <c r="BJ147" s="33"/>
      <c r="BK147" s="33"/>
      <c r="BL147" s="33"/>
      <c r="BM147" s="33"/>
      <c r="BN147" s="33">
        <v>0</v>
      </c>
      <c r="BO147" s="33"/>
      <c r="BP147" s="33"/>
      <c r="BQ147" s="33"/>
      <c r="BR147" s="33"/>
    </row>
    <row r="148" spans="1:79" s="25" customFormat="1" ht="38.25" customHeight="1" x14ac:dyDescent="0.2">
      <c r="A148" s="35" t="s">
        <v>198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7"/>
      <c r="U148" s="27" t="s">
        <v>173</v>
      </c>
      <c r="V148" s="27"/>
      <c r="W148" s="27"/>
      <c r="X148" s="27"/>
      <c r="Y148" s="27"/>
      <c r="Z148" s="27"/>
      <c r="AA148" s="27"/>
      <c r="AB148" s="27"/>
      <c r="AC148" s="27"/>
      <c r="AD148" s="27"/>
      <c r="AE148" s="27" t="s">
        <v>173</v>
      </c>
      <c r="AF148" s="27"/>
      <c r="AG148" s="27"/>
      <c r="AH148" s="27"/>
      <c r="AI148" s="27"/>
      <c r="AJ148" s="27"/>
      <c r="AK148" s="27"/>
      <c r="AL148" s="27"/>
      <c r="AM148" s="27"/>
      <c r="AN148" s="27"/>
      <c r="AO148" s="27" t="s">
        <v>173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 t="s">
        <v>173</v>
      </c>
      <c r="AZ148" s="27"/>
      <c r="BA148" s="27"/>
      <c r="BB148" s="27"/>
      <c r="BC148" s="27"/>
      <c r="BD148" s="27"/>
      <c r="BE148" s="27"/>
      <c r="BF148" s="27"/>
      <c r="BG148" s="27"/>
      <c r="BH148" s="27"/>
      <c r="BI148" s="27" t="s">
        <v>173</v>
      </c>
      <c r="BJ148" s="27"/>
      <c r="BK148" s="27"/>
      <c r="BL148" s="27"/>
      <c r="BM148" s="27"/>
      <c r="BN148" s="27"/>
      <c r="BO148" s="27"/>
      <c r="BP148" s="27"/>
      <c r="BQ148" s="27"/>
      <c r="BR148" s="27"/>
    </row>
    <row r="151" spans="1:79" ht="14.25" customHeight="1" x14ac:dyDescent="0.2">
      <c r="A151" s="69" t="s">
        <v>125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</row>
    <row r="152" spans="1:79" ht="15" customHeight="1" x14ac:dyDescent="0.2">
      <c r="A152" s="86" t="s">
        <v>6</v>
      </c>
      <c r="B152" s="87"/>
      <c r="C152" s="87"/>
      <c r="D152" s="86" t="s">
        <v>10</v>
      </c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8"/>
      <c r="W152" s="46" t="s">
        <v>216</v>
      </c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 t="s">
        <v>220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 t="s">
        <v>231</v>
      </c>
      <c r="AV152" s="46"/>
      <c r="AW152" s="46"/>
      <c r="AX152" s="46"/>
      <c r="AY152" s="46"/>
      <c r="AZ152" s="46"/>
      <c r="BA152" s="46" t="s">
        <v>238</v>
      </c>
      <c r="BB152" s="46"/>
      <c r="BC152" s="46"/>
      <c r="BD152" s="46"/>
      <c r="BE152" s="46"/>
      <c r="BF152" s="46"/>
      <c r="BG152" s="46" t="s">
        <v>247</v>
      </c>
      <c r="BH152" s="46"/>
      <c r="BI152" s="46"/>
      <c r="BJ152" s="46"/>
      <c r="BK152" s="46"/>
      <c r="BL152" s="46"/>
    </row>
    <row r="153" spans="1:79" ht="15" customHeight="1" x14ac:dyDescent="0.2">
      <c r="A153" s="99"/>
      <c r="B153" s="100"/>
      <c r="C153" s="100"/>
      <c r="D153" s="99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1"/>
      <c r="W153" s="46" t="s">
        <v>4</v>
      </c>
      <c r="X153" s="46"/>
      <c r="Y153" s="46"/>
      <c r="Z153" s="46"/>
      <c r="AA153" s="46"/>
      <c r="AB153" s="46"/>
      <c r="AC153" s="46" t="s">
        <v>3</v>
      </c>
      <c r="AD153" s="46"/>
      <c r="AE153" s="46"/>
      <c r="AF153" s="46"/>
      <c r="AG153" s="46"/>
      <c r="AH153" s="46"/>
      <c r="AI153" s="46" t="s">
        <v>4</v>
      </c>
      <c r="AJ153" s="46"/>
      <c r="AK153" s="46"/>
      <c r="AL153" s="46"/>
      <c r="AM153" s="46"/>
      <c r="AN153" s="46"/>
      <c r="AO153" s="46" t="s">
        <v>3</v>
      </c>
      <c r="AP153" s="46"/>
      <c r="AQ153" s="46"/>
      <c r="AR153" s="46"/>
      <c r="AS153" s="46"/>
      <c r="AT153" s="46"/>
      <c r="AU153" s="75" t="s">
        <v>4</v>
      </c>
      <c r="AV153" s="75"/>
      <c r="AW153" s="75"/>
      <c r="AX153" s="75" t="s">
        <v>3</v>
      </c>
      <c r="AY153" s="75"/>
      <c r="AZ153" s="75"/>
      <c r="BA153" s="75" t="s">
        <v>4</v>
      </c>
      <c r="BB153" s="75"/>
      <c r="BC153" s="75"/>
      <c r="BD153" s="75" t="s">
        <v>3</v>
      </c>
      <c r="BE153" s="75"/>
      <c r="BF153" s="75"/>
      <c r="BG153" s="75" t="s">
        <v>4</v>
      </c>
      <c r="BH153" s="75"/>
      <c r="BI153" s="75"/>
      <c r="BJ153" s="75" t="s">
        <v>3</v>
      </c>
      <c r="BK153" s="75"/>
      <c r="BL153" s="75"/>
    </row>
    <row r="154" spans="1:79" ht="57" customHeight="1" x14ac:dyDescent="0.2">
      <c r="A154" s="89"/>
      <c r="B154" s="90"/>
      <c r="C154" s="90"/>
      <c r="D154" s="89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1"/>
      <c r="W154" s="46" t="s">
        <v>12</v>
      </c>
      <c r="X154" s="46"/>
      <c r="Y154" s="46"/>
      <c r="Z154" s="46" t="s">
        <v>11</v>
      </c>
      <c r="AA154" s="46"/>
      <c r="AB154" s="46"/>
      <c r="AC154" s="46" t="s">
        <v>12</v>
      </c>
      <c r="AD154" s="46"/>
      <c r="AE154" s="46"/>
      <c r="AF154" s="46" t="s">
        <v>11</v>
      </c>
      <c r="AG154" s="46"/>
      <c r="AH154" s="46"/>
      <c r="AI154" s="46" t="s">
        <v>12</v>
      </c>
      <c r="AJ154" s="46"/>
      <c r="AK154" s="46"/>
      <c r="AL154" s="46" t="s">
        <v>11</v>
      </c>
      <c r="AM154" s="46"/>
      <c r="AN154" s="46"/>
      <c r="AO154" s="46" t="s">
        <v>12</v>
      </c>
      <c r="AP154" s="46"/>
      <c r="AQ154" s="46"/>
      <c r="AR154" s="46" t="s">
        <v>11</v>
      </c>
      <c r="AS154" s="46"/>
      <c r="AT154" s="46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</row>
    <row r="155" spans="1:79" ht="15" customHeight="1" x14ac:dyDescent="0.2">
      <c r="A155" s="81">
        <v>1</v>
      </c>
      <c r="B155" s="82"/>
      <c r="C155" s="82"/>
      <c r="D155" s="81">
        <v>2</v>
      </c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3"/>
      <c r="W155" s="46">
        <v>3</v>
      </c>
      <c r="X155" s="46"/>
      <c r="Y155" s="46"/>
      <c r="Z155" s="46">
        <v>4</v>
      </c>
      <c r="AA155" s="46"/>
      <c r="AB155" s="46"/>
      <c r="AC155" s="46">
        <v>5</v>
      </c>
      <c r="AD155" s="46"/>
      <c r="AE155" s="46"/>
      <c r="AF155" s="46">
        <v>6</v>
      </c>
      <c r="AG155" s="46"/>
      <c r="AH155" s="46"/>
      <c r="AI155" s="46">
        <v>7</v>
      </c>
      <c r="AJ155" s="46"/>
      <c r="AK155" s="46"/>
      <c r="AL155" s="46">
        <v>8</v>
      </c>
      <c r="AM155" s="46"/>
      <c r="AN155" s="46"/>
      <c r="AO155" s="46">
        <v>9</v>
      </c>
      <c r="AP155" s="46"/>
      <c r="AQ155" s="46"/>
      <c r="AR155" s="46">
        <v>10</v>
      </c>
      <c r="AS155" s="46"/>
      <c r="AT155" s="46"/>
      <c r="AU155" s="46">
        <v>11</v>
      </c>
      <c r="AV155" s="46"/>
      <c r="AW155" s="46"/>
      <c r="AX155" s="46">
        <v>12</v>
      </c>
      <c r="AY155" s="46"/>
      <c r="AZ155" s="46"/>
      <c r="BA155" s="46">
        <v>13</v>
      </c>
      <c r="BB155" s="46"/>
      <c r="BC155" s="46"/>
      <c r="BD155" s="46">
        <v>14</v>
      </c>
      <c r="BE155" s="46"/>
      <c r="BF155" s="46"/>
      <c r="BG155" s="46">
        <v>15</v>
      </c>
      <c r="BH155" s="46"/>
      <c r="BI155" s="46"/>
      <c r="BJ155" s="46">
        <v>16</v>
      </c>
      <c r="BK155" s="46"/>
      <c r="BL155" s="46"/>
    </row>
    <row r="156" spans="1:79" s="1" customFormat="1" ht="12.75" hidden="1" customHeight="1" x14ac:dyDescent="0.2">
      <c r="A156" s="96" t="s">
        <v>69</v>
      </c>
      <c r="B156" s="97"/>
      <c r="C156" s="97"/>
      <c r="D156" s="96" t="s">
        <v>57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8"/>
      <c r="W156" s="73" t="s">
        <v>72</v>
      </c>
      <c r="X156" s="73"/>
      <c r="Y156" s="73"/>
      <c r="Z156" s="73" t="s">
        <v>73</v>
      </c>
      <c r="AA156" s="73"/>
      <c r="AB156" s="73"/>
      <c r="AC156" s="71" t="s">
        <v>74</v>
      </c>
      <c r="AD156" s="71"/>
      <c r="AE156" s="71"/>
      <c r="AF156" s="71" t="s">
        <v>75</v>
      </c>
      <c r="AG156" s="71"/>
      <c r="AH156" s="71"/>
      <c r="AI156" s="73" t="s">
        <v>76</v>
      </c>
      <c r="AJ156" s="73"/>
      <c r="AK156" s="73"/>
      <c r="AL156" s="73" t="s">
        <v>77</v>
      </c>
      <c r="AM156" s="73"/>
      <c r="AN156" s="73"/>
      <c r="AO156" s="71" t="s">
        <v>104</v>
      </c>
      <c r="AP156" s="71"/>
      <c r="AQ156" s="71"/>
      <c r="AR156" s="71" t="s">
        <v>78</v>
      </c>
      <c r="AS156" s="71"/>
      <c r="AT156" s="71"/>
      <c r="AU156" s="73" t="s">
        <v>105</v>
      </c>
      <c r="AV156" s="73"/>
      <c r="AW156" s="73"/>
      <c r="AX156" s="71" t="s">
        <v>106</v>
      </c>
      <c r="AY156" s="71"/>
      <c r="AZ156" s="71"/>
      <c r="BA156" s="73" t="s">
        <v>107</v>
      </c>
      <c r="BB156" s="73"/>
      <c r="BC156" s="73"/>
      <c r="BD156" s="71" t="s">
        <v>108</v>
      </c>
      <c r="BE156" s="71"/>
      <c r="BF156" s="71"/>
      <c r="BG156" s="73" t="s">
        <v>109</v>
      </c>
      <c r="BH156" s="73"/>
      <c r="BI156" s="73"/>
      <c r="BJ156" s="71" t="s">
        <v>110</v>
      </c>
      <c r="BK156" s="71"/>
      <c r="BL156" s="71"/>
      <c r="CA156" s="1" t="s">
        <v>103</v>
      </c>
    </row>
    <row r="157" spans="1:79" s="25" customFormat="1" ht="12.75" customHeight="1" x14ac:dyDescent="0.2">
      <c r="A157" s="40">
        <v>1</v>
      </c>
      <c r="B157" s="41"/>
      <c r="C157" s="41"/>
      <c r="D157" s="35" t="s">
        <v>199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7"/>
      <c r="W157" s="38">
        <v>1</v>
      </c>
      <c r="X157" s="38"/>
      <c r="Y157" s="38"/>
      <c r="Z157" s="38">
        <v>0</v>
      </c>
      <c r="AA157" s="38"/>
      <c r="AB157" s="38"/>
      <c r="AC157" s="38">
        <v>0</v>
      </c>
      <c r="AD157" s="38"/>
      <c r="AE157" s="38"/>
      <c r="AF157" s="38">
        <v>0</v>
      </c>
      <c r="AG157" s="38"/>
      <c r="AH157" s="38"/>
      <c r="AI157" s="38">
        <v>1</v>
      </c>
      <c r="AJ157" s="38"/>
      <c r="AK157" s="38"/>
      <c r="AL157" s="38">
        <v>1</v>
      </c>
      <c r="AM157" s="38"/>
      <c r="AN157" s="38"/>
      <c r="AO157" s="38">
        <v>0</v>
      </c>
      <c r="AP157" s="38"/>
      <c r="AQ157" s="38"/>
      <c r="AR157" s="38">
        <v>0</v>
      </c>
      <c r="AS157" s="38"/>
      <c r="AT157" s="38"/>
      <c r="AU157" s="38">
        <v>1</v>
      </c>
      <c r="AV157" s="38"/>
      <c r="AW157" s="38"/>
      <c r="AX157" s="38">
        <v>0</v>
      </c>
      <c r="AY157" s="38"/>
      <c r="AZ157" s="38"/>
      <c r="BA157" s="38">
        <v>1</v>
      </c>
      <c r="BB157" s="38"/>
      <c r="BC157" s="38"/>
      <c r="BD157" s="38">
        <v>0</v>
      </c>
      <c r="BE157" s="38"/>
      <c r="BF157" s="38"/>
      <c r="BG157" s="38">
        <v>1</v>
      </c>
      <c r="BH157" s="38"/>
      <c r="BI157" s="38"/>
      <c r="BJ157" s="38">
        <v>0</v>
      </c>
      <c r="BK157" s="38"/>
      <c r="BL157" s="38"/>
      <c r="CA157" s="25" t="s">
        <v>43</v>
      </c>
    </row>
    <row r="158" spans="1:79" s="25" customFormat="1" ht="12.75" customHeight="1" x14ac:dyDescent="0.2">
      <c r="A158" s="40">
        <v>2</v>
      </c>
      <c r="B158" s="41"/>
      <c r="C158" s="41"/>
      <c r="D158" s="35" t="s">
        <v>200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7"/>
      <c r="W158" s="38">
        <v>2</v>
      </c>
      <c r="X158" s="38"/>
      <c r="Y158" s="38"/>
      <c r="Z158" s="38">
        <v>0</v>
      </c>
      <c r="AA158" s="38"/>
      <c r="AB158" s="38"/>
      <c r="AC158" s="38">
        <v>0</v>
      </c>
      <c r="AD158" s="38"/>
      <c r="AE158" s="38"/>
      <c r="AF158" s="38">
        <v>0</v>
      </c>
      <c r="AG158" s="38"/>
      <c r="AH158" s="38"/>
      <c r="AI158" s="38">
        <v>2</v>
      </c>
      <c r="AJ158" s="38"/>
      <c r="AK158" s="38"/>
      <c r="AL158" s="38">
        <v>2</v>
      </c>
      <c r="AM158" s="38"/>
      <c r="AN158" s="38"/>
      <c r="AO158" s="38">
        <v>0</v>
      </c>
      <c r="AP158" s="38"/>
      <c r="AQ158" s="38"/>
      <c r="AR158" s="38">
        <v>0</v>
      </c>
      <c r="AS158" s="38"/>
      <c r="AT158" s="38"/>
      <c r="AU158" s="38">
        <v>2</v>
      </c>
      <c r="AV158" s="38"/>
      <c r="AW158" s="38"/>
      <c r="AX158" s="38">
        <v>0</v>
      </c>
      <c r="AY158" s="38"/>
      <c r="AZ158" s="38"/>
      <c r="BA158" s="38">
        <v>2</v>
      </c>
      <c r="BB158" s="38"/>
      <c r="BC158" s="38"/>
      <c r="BD158" s="38">
        <v>0</v>
      </c>
      <c r="BE158" s="38"/>
      <c r="BF158" s="38"/>
      <c r="BG158" s="38">
        <v>2</v>
      </c>
      <c r="BH158" s="38"/>
      <c r="BI158" s="38"/>
      <c r="BJ158" s="38">
        <v>0</v>
      </c>
      <c r="BK158" s="38"/>
      <c r="BL158" s="38"/>
    </row>
    <row r="159" spans="1:79" s="6" customFormat="1" ht="12.75" customHeight="1" x14ac:dyDescent="0.2">
      <c r="A159" s="42">
        <v>3</v>
      </c>
      <c r="B159" s="43"/>
      <c r="C159" s="43"/>
      <c r="D159" s="30" t="s">
        <v>201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2"/>
      <c r="W159" s="39">
        <v>3</v>
      </c>
      <c r="X159" s="39"/>
      <c r="Y159" s="39"/>
      <c r="Z159" s="39">
        <v>0</v>
      </c>
      <c r="AA159" s="39"/>
      <c r="AB159" s="39"/>
      <c r="AC159" s="39">
        <v>0</v>
      </c>
      <c r="AD159" s="39"/>
      <c r="AE159" s="39"/>
      <c r="AF159" s="39">
        <v>0</v>
      </c>
      <c r="AG159" s="39"/>
      <c r="AH159" s="39"/>
      <c r="AI159" s="39">
        <v>3</v>
      </c>
      <c r="AJ159" s="39"/>
      <c r="AK159" s="39"/>
      <c r="AL159" s="39">
        <v>3</v>
      </c>
      <c r="AM159" s="39"/>
      <c r="AN159" s="39"/>
      <c r="AO159" s="39">
        <v>0</v>
      </c>
      <c r="AP159" s="39"/>
      <c r="AQ159" s="39"/>
      <c r="AR159" s="39">
        <v>0</v>
      </c>
      <c r="AS159" s="39"/>
      <c r="AT159" s="39"/>
      <c r="AU159" s="39">
        <v>3</v>
      </c>
      <c r="AV159" s="39"/>
      <c r="AW159" s="39"/>
      <c r="AX159" s="39">
        <v>0</v>
      </c>
      <c r="AY159" s="39"/>
      <c r="AZ159" s="39"/>
      <c r="BA159" s="39">
        <v>3</v>
      </c>
      <c r="BB159" s="39"/>
      <c r="BC159" s="39"/>
      <c r="BD159" s="39">
        <v>0</v>
      </c>
      <c r="BE159" s="39"/>
      <c r="BF159" s="39"/>
      <c r="BG159" s="39">
        <v>3</v>
      </c>
      <c r="BH159" s="39"/>
      <c r="BI159" s="39"/>
      <c r="BJ159" s="39">
        <v>0</v>
      </c>
      <c r="BK159" s="39"/>
      <c r="BL159" s="39"/>
    </row>
    <row r="160" spans="1:79" s="25" customFormat="1" ht="25.5" customHeight="1" x14ac:dyDescent="0.2">
      <c r="A160" s="40">
        <v>4</v>
      </c>
      <c r="B160" s="41"/>
      <c r="C160" s="41"/>
      <c r="D160" s="35" t="s">
        <v>202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  <c r="W160" s="38" t="s">
        <v>173</v>
      </c>
      <c r="X160" s="38"/>
      <c r="Y160" s="38"/>
      <c r="Z160" s="38" t="s">
        <v>173</v>
      </c>
      <c r="AA160" s="38"/>
      <c r="AB160" s="38"/>
      <c r="AC160" s="38">
        <v>0</v>
      </c>
      <c r="AD160" s="38"/>
      <c r="AE160" s="38"/>
      <c r="AF160" s="38">
        <v>0</v>
      </c>
      <c r="AG160" s="38"/>
      <c r="AH160" s="38"/>
      <c r="AI160" s="38" t="s">
        <v>173</v>
      </c>
      <c r="AJ160" s="38"/>
      <c r="AK160" s="38"/>
      <c r="AL160" s="38" t="s">
        <v>173</v>
      </c>
      <c r="AM160" s="38"/>
      <c r="AN160" s="38"/>
      <c r="AO160" s="38">
        <v>0</v>
      </c>
      <c r="AP160" s="38"/>
      <c r="AQ160" s="38"/>
      <c r="AR160" s="38">
        <v>0</v>
      </c>
      <c r="AS160" s="38"/>
      <c r="AT160" s="38"/>
      <c r="AU160" s="38" t="s">
        <v>173</v>
      </c>
      <c r="AV160" s="38"/>
      <c r="AW160" s="38"/>
      <c r="AX160" s="38">
        <v>0</v>
      </c>
      <c r="AY160" s="38"/>
      <c r="AZ160" s="38"/>
      <c r="BA160" s="38" t="s">
        <v>173</v>
      </c>
      <c r="BB160" s="38"/>
      <c r="BC160" s="38"/>
      <c r="BD160" s="38">
        <v>0</v>
      </c>
      <c r="BE160" s="38"/>
      <c r="BF160" s="38"/>
      <c r="BG160" s="38" t="s">
        <v>173</v>
      </c>
      <c r="BH160" s="38"/>
      <c r="BI160" s="38"/>
      <c r="BJ160" s="38">
        <v>0</v>
      </c>
      <c r="BK160" s="38"/>
      <c r="BL160" s="38"/>
    </row>
    <row r="163" spans="1:79" ht="14.25" customHeight="1" x14ac:dyDescent="0.2">
      <c r="A163" s="69" t="s">
        <v>153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</row>
    <row r="164" spans="1:79" ht="14.25" customHeight="1" x14ac:dyDescent="0.2">
      <c r="A164" s="69" t="s">
        <v>232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</row>
    <row r="165" spans="1:79" ht="15" customHeight="1" x14ac:dyDescent="0.2">
      <c r="A165" s="74" t="s">
        <v>215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</row>
    <row r="166" spans="1:79" ht="15" customHeight="1" x14ac:dyDescent="0.2">
      <c r="A166" s="46" t="s">
        <v>6</v>
      </c>
      <c r="B166" s="46"/>
      <c r="C166" s="46"/>
      <c r="D166" s="46"/>
      <c r="E166" s="46"/>
      <c r="F166" s="46"/>
      <c r="G166" s="46" t="s">
        <v>126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 t="s">
        <v>13</v>
      </c>
      <c r="U166" s="46"/>
      <c r="V166" s="46"/>
      <c r="W166" s="46"/>
      <c r="X166" s="46"/>
      <c r="Y166" s="46"/>
      <c r="Z166" s="46"/>
      <c r="AA166" s="81" t="s">
        <v>216</v>
      </c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5"/>
      <c r="AP166" s="81" t="s">
        <v>219</v>
      </c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3"/>
      <c r="BE166" s="81" t="s">
        <v>226</v>
      </c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3"/>
    </row>
    <row r="167" spans="1:79" ht="32.1" customHeight="1" x14ac:dyDescent="0.2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 t="s">
        <v>4</v>
      </c>
      <c r="AB167" s="46"/>
      <c r="AC167" s="46"/>
      <c r="AD167" s="46"/>
      <c r="AE167" s="46"/>
      <c r="AF167" s="46" t="s">
        <v>3</v>
      </c>
      <c r="AG167" s="46"/>
      <c r="AH167" s="46"/>
      <c r="AI167" s="46"/>
      <c r="AJ167" s="46"/>
      <c r="AK167" s="46" t="s">
        <v>89</v>
      </c>
      <c r="AL167" s="46"/>
      <c r="AM167" s="46"/>
      <c r="AN167" s="46"/>
      <c r="AO167" s="46"/>
      <c r="AP167" s="46" t="s">
        <v>4</v>
      </c>
      <c r="AQ167" s="46"/>
      <c r="AR167" s="46"/>
      <c r="AS167" s="46"/>
      <c r="AT167" s="46"/>
      <c r="AU167" s="46" t="s">
        <v>3</v>
      </c>
      <c r="AV167" s="46"/>
      <c r="AW167" s="46"/>
      <c r="AX167" s="46"/>
      <c r="AY167" s="46"/>
      <c r="AZ167" s="46" t="s">
        <v>96</v>
      </c>
      <c r="BA167" s="46"/>
      <c r="BB167" s="46"/>
      <c r="BC167" s="46"/>
      <c r="BD167" s="46"/>
      <c r="BE167" s="46" t="s">
        <v>4</v>
      </c>
      <c r="BF167" s="46"/>
      <c r="BG167" s="46"/>
      <c r="BH167" s="46"/>
      <c r="BI167" s="46"/>
      <c r="BJ167" s="46" t="s">
        <v>3</v>
      </c>
      <c r="BK167" s="46"/>
      <c r="BL167" s="46"/>
      <c r="BM167" s="46"/>
      <c r="BN167" s="46"/>
      <c r="BO167" s="46" t="s">
        <v>127</v>
      </c>
      <c r="BP167" s="46"/>
      <c r="BQ167" s="46"/>
      <c r="BR167" s="46"/>
      <c r="BS167" s="46"/>
    </row>
    <row r="168" spans="1:79" ht="15" customHeight="1" x14ac:dyDescent="0.2">
      <c r="A168" s="46">
        <v>1</v>
      </c>
      <c r="B168" s="46"/>
      <c r="C168" s="46"/>
      <c r="D168" s="46"/>
      <c r="E168" s="46"/>
      <c r="F168" s="46"/>
      <c r="G168" s="46">
        <v>2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>
        <v>3</v>
      </c>
      <c r="U168" s="46"/>
      <c r="V168" s="46"/>
      <c r="W168" s="46"/>
      <c r="X168" s="46"/>
      <c r="Y168" s="46"/>
      <c r="Z168" s="46"/>
      <c r="AA168" s="46">
        <v>4</v>
      </c>
      <c r="AB168" s="46"/>
      <c r="AC168" s="46"/>
      <c r="AD168" s="46"/>
      <c r="AE168" s="46"/>
      <c r="AF168" s="46">
        <v>5</v>
      </c>
      <c r="AG168" s="46"/>
      <c r="AH168" s="46"/>
      <c r="AI168" s="46"/>
      <c r="AJ168" s="46"/>
      <c r="AK168" s="46">
        <v>6</v>
      </c>
      <c r="AL168" s="46"/>
      <c r="AM168" s="46"/>
      <c r="AN168" s="46"/>
      <c r="AO168" s="46"/>
      <c r="AP168" s="46">
        <v>7</v>
      </c>
      <c r="AQ168" s="46"/>
      <c r="AR168" s="46"/>
      <c r="AS168" s="46"/>
      <c r="AT168" s="46"/>
      <c r="AU168" s="46">
        <v>8</v>
      </c>
      <c r="AV168" s="46"/>
      <c r="AW168" s="46"/>
      <c r="AX168" s="46"/>
      <c r="AY168" s="46"/>
      <c r="AZ168" s="46">
        <v>9</v>
      </c>
      <c r="BA168" s="46"/>
      <c r="BB168" s="46"/>
      <c r="BC168" s="46"/>
      <c r="BD168" s="46"/>
      <c r="BE168" s="46">
        <v>10</v>
      </c>
      <c r="BF168" s="46"/>
      <c r="BG168" s="46"/>
      <c r="BH168" s="46"/>
      <c r="BI168" s="46"/>
      <c r="BJ168" s="46">
        <v>11</v>
      </c>
      <c r="BK168" s="46"/>
      <c r="BL168" s="46"/>
      <c r="BM168" s="46"/>
      <c r="BN168" s="46"/>
      <c r="BO168" s="46">
        <v>12</v>
      </c>
      <c r="BP168" s="46"/>
      <c r="BQ168" s="46"/>
      <c r="BR168" s="46"/>
      <c r="BS168" s="46"/>
    </row>
    <row r="169" spans="1:79" s="1" customFormat="1" ht="15" hidden="1" customHeight="1" x14ac:dyDescent="0.2">
      <c r="A169" s="73" t="s">
        <v>69</v>
      </c>
      <c r="B169" s="73"/>
      <c r="C169" s="73"/>
      <c r="D169" s="73"/>
      <c r="E169" s="73"/>
      <c r="F169" s="73"/>
      <c r="G169" s="72" t="s">
        <v>57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 t="s">
        <v>79</v>
      </c>
      <c r="U169" s="72"/>
      <c r="V169" s="72"/>
      <c r="W169" s="72"/>
      <c r="X169" s="72"/>
      <c r="Y169" s="72"/>
      <c r="Z169" s="72"/>
      <c r="AA169" s="71" t="s">
        <v>65</v>
      </c>
      <c r="AB169" s="71"/>
      <c r="AC169" s="71"/>
      <c r="AD169" s="71"/>
      <c r="AE169" s="71"/>
      <c r="AF169" s="71" t="s">
        <v>66</v>
      </c>
      <c r="AG169" s="71"/>
      <c r="AH169" s="71"/>
      <c r="AI169" s="71"/>
      <c r="AJ169" s="71"/>
      <c r="AK169" s="92" t="s">
        <v>122</v>
      </c>
      <c r="AL169" s="92"/>
      <c r="AM169" s="92"/>
      <c r="AN169" s="92"/>
      <c r="AO169" s="92"/>
      <c r="AP169" s="71" t="s">
        <v>67</v>
      </c>
      <c r="AQ169" s="71"/>
      <c r="AR169" s="71"/>
      <c r="AS169" s="71"/>
      <c r="AT169" s="71"/>
      <c r="AU169" s="71" t="s">
        <v>68</v>
      </c>
      <c r="AV169" s="71"/>
      <c r="AW169" s="71"/>
      <c r="AX169" s="71"/>
      <c r="AY169" s="71"/>
      <c r="AZ169" s="92" t="s">
        <v>122</v>
      </c>
      <c r="BA169" s="92"/>
      <c r="BB169" s="92"/>
      <c r="BC169" s="92"/>
      <c r="BD169" s="92"/>
      <c r="BE169" s="71" t="s">
        <v>58</v>
      </c>
      <c r="BF169" s="71"/>
      <c r="BG169" s="71"/>
      <c r="BH169" s="71"/>
      <c r="BI169" s="71"/>
      <c r="BJ169" s="71" t="s">
        <v>59</v>
      </c>
      <c r="BK169" s="71"/>
      <c r="BL169" s="71"/>
      <c r="BM169" s="71"/>
      <c r="BN169" s="71"/>
      <c r="BO169" s="92" t="s">
        <v>122</v>
      </c>
      <c r="BP169" s="92"/>
      <c r="BQ169" s="92"/>
      <c r="BR169" s="92"/>
      <c r="BS169" s="92"/>
      <c r="CA169" s="1" t="s">
        <v>44</v>
      </c>
    </row>
    <row r="170" spans="1:79" s="6" customFormat="1" ht="12.75" customHeight="1" x14ac:dyDescent="0.2">
      <c r="A170" s="29"/>
      <c r="B170" s="29"/>
      <c r="C170" s="29"/>
      <c r="D170" s="29"/>
      <c r="E170" s="29"/>
      <c r="F170" s="29"/>
      <c r="G170" s="26" t="s">
        <v>147</v>
      </c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93"/>
      <c r="U170" s="93"/>
      <c r="V170" s="93"/>
      <c r="W170" s="93"/>
      <c r="X170" s="93"/>
      <c r="Y170" s="93"/>
      <c r="Z170" s="9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>
        <f>IF(ISNUMBER(AA170),AA170,0)+IF(ISNUMBER(AF170),AF170,0)</f>
        <v>0</v>
      </c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>
        <f>IF(ISNUMBER(AP170),AP170,0)+IF(ISNUMBER(AU170),AU170,0)</f>
        <v>0</v>
      </c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>
        <f>IF(ISNUMBER(BE170),BE170,0)+IF(ISNUMBER(BJ170),BJ170,0)</f>
        <v>0</v>
      </c>
      <c r="BP170" s="33"/>
      <c r="BQ170" s="33"/>
      <c r="BR170" s="33"/>
      <c r="BS170" s="33"/>
      <c r="CA170" s="6" t="s">
        <v>45</v>
      </c>
    </row>
    <row r="172" spans="1:79" ht="13.5" customHeight="1" x14ac:dyDescent="0.2">
      <c r="A172" s="69" t="s">
        <v>248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</row>
    <row r="173" spans="1:79" ht="15" customHeight="1" x14ac:dyDescent="0.2">
      <c r="A173" s="84" t="s">
        <v>215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</row>
    <row r="174" spans="1:79" ht="15" customHeight="1" x14ac:dyDescent="0.2">
      <c r="A174" s="46" t="s">
        <v>6</v>
      </c>
      <c r="B174" s="46"/>
      <c r="C174" s="46"/>
      <c r="D174" s="46"/>
      <c r="E174" s="46"/>
      <c r="F174" s="46"/>
      <c r="G174" s="46" t="s">
        <v>126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 t="s">
        <v>13</v>
      </c>
      <c r="U174" s="46"/>
      <c r="V174" s="46"/>
      <c r="W174" s="46"/>
      <c r="X174" s="46"/>
      <c r="Y174" s="46"/>
      <c r="Z174" s="46"/>
      <c r="AA174" s="81" t="s">
        <v>237</v>
      </c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5"/>
      <c r="AP174" s="81" t="s">
        <v>242</v>
      </c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3"/>
    </row>
    <row r="175" spans="1:79" ht="32.1" customHeight="1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 t="s">
        <v>4</v>
      </c>
      <c r="AB175" s="46"/>
      <c r="AC175" s="46"/>
      <c r="AD175" s="46"/>
      <c r="AE175" s="46"/>
      <c r="AF175" s="46" t="s">
        <v>3</v>
      </c>
      <c r="AG175" s="46"/>
      <c r="AH175" s="46"/>
      <c r="AI175" s="46"/>
      <c r="AJ175" s="46"/>
      <c r="AK175" s="46" t="s">
        <v>89</v>
      </c>
      <c r="AL175" s="46"/>
      <c r="AM175" s="46"/>
      <c r="AN175" s="46"/>
      <c r="AO175" s="46"/>
      <c r="AP175" s="46" t="s">
        <v>4</v>
      </c>
      <c r="AQ175" s="46"/>
      <c r="AR175" s="46"/>
      <c r="AS175" s="46"/>
      <c r="AT175" s="46"/>
      <c r="AU175" s="46" t="s">
        <v>3</v>
      </c>
      <c r="AV175" s="46"/>
      <c r="AW175" s="46"/>
      <c r="AX175" s="46"/>
      <c r="AY175" s="46"/>
      <c r="AZ175" s="46" t="s">
        <v>96</v>
      </c>
      <c r="BA175" s="46"/>
      <c r="BB175" s="46"/>
      <c r="BC175" s="46"/>
      <c r="BD175" s="46"/>
    </row>
    <row r="176" spans="1:79" ht="15" customHeight="1" x14ac:dyDescent="0.2">
      <c r="A176" s="46">
        <v>1</v>
      </c>
      <c r="B176" s="46"/>
      <c r="C176" s="46"/>
      <c r="D176" s="46"/>
      <c r="E176" s="46"/>
      <c r="F176" s="46"/>
      <c r="G176" s="46">
        <v>2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>
        <v>3</v>
      </c>
      <c r="U176" s="46"/>
      <c r="V176" s="46"/>
      <c r="W176" s="46"/>
      <c r="X176" s="46"/>
      <c r="Y176" s="46"/>
      <c r="Z176" s="46"/>
      <c r="AA176" s="46">
        <v>4</v>
      </c>
      <c r="AB176" s="46"/>
      <c r="AC176" s="46"/>
      <c r="AD176" s="46"/>
      <c r="AE176" s="46"/>
      <c r="AF176" s="46">
        <v>5</v>
      </c>
      <c r="AG176" s="46"/>
      <c r="AH176" s="46"/>
      <c r="AI176" s="46"/>
      <c r="AJ176" s="46"/>
      <c r="AK176" s="46">
        <v>6</v>
      </c>
      <c r="AL176" s="46"/>
      <c r="AM176" s="46"/>
      <c r="AN176" s="46"/>
      <c r="AO176" s="46"/>
      <c r="AP176" s="46">
        <v>7</v>
      </c>
      <c r="AQ176" s="46"/>
      <c r="AR176" s="46"/>
      <c r="AS176" s="46"/>
      <c r="AT176" s="46"/>
      <c r="AU176" s="46">
        <v>8</v>
      </c>
      <c r="AV176" s="46"/>
      <c r="AW176" s="46"/>
      <c r="AX176" s="46"/>
      <c r="AY176" s="46"/>
      <c r="AZ176" s="46">
        <v>9</v>
      </c>
      <c r="BA176" s="46"/>
      <c r="BB176" s="46"/>
      <c r="BC176" s="46"/>
      <c r="BD176" s="46"/>
    </row>
    <row r="177" spans="1:79" s="1" customFormat="1" ht="12" hidden="1" customHeight="1" x14ac:dyDescent="0.2">
      <c r="A177" s="73" t="s">
        <v>69</v>
      </c>
      <c r="B177" s="73"/>
      <c r="C177" s="73"/>
      <c r="D177" s="73"/>
      <c r="E177" s="73"/>
      <c r="F177" s="73"/>
      <c r="G177" s="72" t="s">
        <v>57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 t="s">
        <v>79</v>
      </c>
      <c r="U177" s="72"/>
      <c r="V177" s="72"/>
      <c r="W177" s="72"/>
      <c r="X177" s="72"/>
      <c r="Y177" s="72"/>
      <c r="Z177" s="72"/>
      <c r="AA177" s="71" t="s">
        <v>60</v>
      </c>
      <c r="AB177" s="71"/>
      <c r="AC177" s="71"/>
      <c r="AD177" s="71"/>
      <c r="AE177" s="71"/>
      <c r="AF177" s="71" t="s">
        <v>61</v>
      </c>
      <c r="AG177" s="71"/>
      <c r="AH177" s="71"/>
      <c r="AI177" s="71"/>
      <c r="AJ177" s="71"/>
      <c r="AK177" s="92" t="s">
        <v>122</v>
      </c>
      <c r="AL177" s="92"/>
      <c r="AM177" s="92"/>
      <c r="AN177" s="92"/>
      <c r="AO177" s="92"/>
      <c r="AP177" s="71" t="s">
        <v>62</v>
      </c>
      <c r="AQ177" s="71"/>
      <c r="AR177" s="71"/>
      <c r="AS177" s="71"/>
      <c r="AT177" s="71"/>
      <c r="AU177" s="71" t="s">
        <v>63</v>
      </c>
      <c r="AV177" s="71"/>
      <c r="AW177" s="71"/>
      <c r="AX177" s="71"/>
      <c r="AY177" s="71"/>
      <c r="AZ177" s="92" t="s">
        <v>122</v>
      </c>
      <c r="BA177" s="92"/>
      <c r="BB177" s="92"/>
      <c r="BC177" s="92"/>
      <c r="BD177" s="92"/>
      <c r="CA177" s="1" t="s">
        <v>46</v>
      </c>
    </row>
    <row r="178" spans="1:79" s="6" customFormat="1" x14ac:dyDescent="0.2">
      <c r="A178" s="29"/>
      <c r="B178" s="29"/>
      <c r="C178" s="29"/>
      <c r="D178" s="29"/>
      <c r="E178" s="29"/>
      <c r="F178" s="29"/>
      <c r="G178" s="26" t="s">
        <v>147</v>
      </c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93"/>
      <c r="U178" s="93"/>
      <c r="V178" s="93"/>
      <c r="W178" s="93"/>
      <c r="X178" s="93"/>
      <c r="Y178" s="93"/>
      <c r="Z178" s="9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>
        <f>IF(ISNUMBER(AA178),AA178,0)+IF(ISNUMBER(AF178),AF178,0)</f>
        <v>0</v>
      </c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>
        <f>IF(ISNUMBER(AP178),AP178,0)+IF(ISNUMBER(AU178),AU178,0)</f>
        <v>0</v>
      </c>
      <c r="BA178" s="33"/>
      <c r="BB178" s="33"/>
      <c r="BC178" s="33"/>
      <c r="BD178" s="33"/>
      <c r="CA178" s="6" t="s">
        <v>47</v>
      </c>
    </row>
    <row r="181" spans="1:79" ht="14.25" customHeight="1" x14ac:dyDescent="0.2">
      <c r="A181" s="69" t="s">
        <v>249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</row>
    <row r="182" spans="1:79" ht="15" customHeight="1" x14ac:dyDescent="0.2">
      <c r="A182" s="84" t="s">
        <v>215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</row>
    <row r="183" spans="1:79" ht="23.1" customHeight="1" x14ac:dyDescent="0.2">
      <c r="A183" s="46" t="s">
        <v>128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86" t="s">
        <v>129</v>
      </c>
      <c r="O183" s="87"/>
      <c r="P183" s="87"/>
      <c r="Q183" s="87"/>
      <c r="R183" s="87"/>
      <c r="S183" s="87"/>
      <c r="T183" s="87"/>
      <c r="U183" s="88"/>
      <c r="V183" s="86" t="s">
        <v>130</v>
      </c>
      <c r="W183" s="87"/>
      <c r="X183" s="87"/>
      <c r="Y183" s="87"/>
      <c r="Z183" s="88"/>
      <c r="AA183" s="46" t="s">
        <v>216</v>
      </c>
      <c r="AB183" s="46"/>
      <c r="AC183" s="46"/>
      <c r="AD183" s="46"/>
      <c r="AE183" s="46"/>
      <c r="AF183" s="46"/>
      <c r="AG183" s="46"/>
      <c r="AH183" s="46"/>
      <c r="AI183" s="46"/>
      <c r="AJ183" s="46" t="s">
        <v>219</v>
      </c>
      <c r="AK183" s="46"/>
      <c r="AL183" s="46"/>
      <c r="AM183" s="46"/>
      <c r="AN183" s="46"/>
      <c r="AO183" s="46"/>
      <c r="AP183" s="46"/>
      <c r="AQ183" s="46"/>
      <c r="AR183" s="46"/>
      <c r="AS183" s="46" t="s">
        <v>226</v>
      </c>
      <c r="AT183" s="46"/>
      <c r="AU183" s="46"/>
      <c r="AV183" s="46"/>
      <c r="AW183" s="46"/>
      <c r="AX183" s="46"/>
      <c r="AY183" s="46"/>
      <c r="AZ183" s="46"/>
      <c r="BA183" s="46"/>
      <c r="BB183" s="46" t="s">
        <v>237</v>
      </c>
      <c r="BC183" s="46"/>
      <c r="BD183" s="46"/>
      <c r="BE183" s="46"/>
      <c r="BF183" s="46"/>
      <c r="BG183" s="46"/>
      <c r="BH183" s="46"/>
      <c r="BI183" s="46"/>
      <c r="BJ183" s="46"/>
      <c r="BK183" s="46" t="s">
        <v>242</v>
      </c>
      <c r="BL183" s="46"/>
      <c r="BM183" s="46"/>
      <c r="BN183" s="46"/>
      <c r="BO183" s="46"/>
      <c r="BP183" s="46"/>
      <c r="BQ183" s="46"/>
      <c r="BR183" s="46"/>
      <c r="BS183" s="46"/>
    </row>
    <row r="184" spans="1:79" ht="95.25" customHeight="1" x14ac:dyDescent="0.2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89"/>
      <c r="O184" s="90"/>
      <c r="P184" s="90"/>
      <c r="Q184" s="90"/>
      <c r="R184" s="90"/>
      <c r="S184" s="90"/>
      <c r="T184" s="90"/>
      <c r="U184" s="91"/>
      <c r="V184" s="89"/>
      <c r="W184" s="90"/>
      <c r="X184" s="90"/>
      <c r="Y184" s="90"/>
      <c r="Z184" s="91"/>
      <c r="AA184" s="75" t="s">
        <v>133</v>
      </c>
      <c r="AB184" s="75"/>
      <c r="AC184" s="75"/>
      <c r="AD184" s="75"/>
      <c r="AE184" s="75"/>
      <c r="AF184" s="75" t="s">
        <v>134</v>
      </c>
      <c r="AG184" s="75"/>
      <c r="AH184" s="75"/>
      <c r="AI184" s="75"/>
      <c r="AJ184" s="75" t="s">
        <v>133</v>
      </c>
      <c r="AK184" s="75"/>
      <c r="AL184" s="75"/>
      <c r="AM184" s="75"/>
      <c r="AN184" s="75"/>
      <c r="AO184" s="75" t="s">
        <v>134</v>
      </c>
      <c r="AP184" s="75"/>
      <c r="AQ184" s="75"/>
      <c r="AR184" s="75"/>
      <c r="AS184" s="75" t="s">
        <v>133</v>
      </c>
      <c r="AT184" s="75"/>
      <c r="AU184" s="75"/>
      <c r="AV184" s="75"/>
      <c r="AW184" s="75"/>
      <c r="AX184" s="75" t="s">
        <v>134</v>
      </c>
      <c r="AY184" s="75"/>
      <c r="AZ184" s="75"/>
      <c r="BA184" s="75"/>
      <c r="BB184" s="75" t="s">
        <v>133</v>
      </c>
      <c r="BC184" s="75"/>
      <c r="BD184" s="75"/>
      <c r="BE184" s="75"/>
      <c r="BF184" s="75"/>
      <c r="BG184" s="75" t="s">
        <v>134</v>
      </c>
      <c r="BH184" s="75"/>
      <c r="BI184" s="75"/>
      <c r="BJ184" s="75"/>
      <c r="BK184" s="75" t="s">
        <v>133</v>
      </c>
      <c r="BL184" s="75"/>
      <c r="BM184" s="75"/>
      <c r="BN184" s="75"/>
      <c r="BO184" s="75"/>
      <c r="BP184" s="75" t="s">
        <v>134</v>
      </c>
      <c r="BQ184" s="75"/>
      <c r="BR184" s="75"/>
      <c r="BS184" s="75"/>
    </row>
    <row r="185" spans="1:79" ht="15" customHeight="1" x14ac:dyDescent="0.2">
      <c r="A185" s="46">
        <v>1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81">
        <v>2</v>
      </c>
      <c r="O185" s="82"/>
      <c r="P185" s="82"/>
      <c r="Q185" s="82"/>
      <c r="R185" s="82"/>
      <c r="S185" s="82"/>
      <c r="T185" s="82"/>
      <c r="U185" s="83"/>
      <c r="V185" s="46">
        <v>3</v>
      </c>
      <c r="W185" s="46"/>
      <c r="X185" s="46"/>
      <c r="Y185" s="46"/>
      <c r="Z185" s="46"/>
      <c r="AA185" s="46">
        <v>4</v>
      </c>
      <c r="AB185" s="46"/>
      <c r="AC185" s="46"/>
      <c r="AD185" s="46"/>
      <c r="AE185" s="46"/>
      <c r="AF185" s="46">
        <v>5</v>
      </c>
      <c r="AG185" s="46"/>
      <c r="AH185" s="46"/>
      <c r="AI185" s="46"/>
      <c r="AJ185" s="46">
        <v>6</v>
      </c>
      <c r="AK185" s="46"/>
      <c r="AL185" s="46"/>
      <c r="AM185" s="46"/>
      <c r="AN185" s="46"/>
      <c r="AO185" s="46">
        <v>7</v>
      </c>
      <c r="AP185" s="46"/>
      <c r="AQ185" s="46"/>
      <c r="AR185" s="46"/>
      <c r="AS185" s="46">
        <v>8</v>
      </c>
      <c r="AT185" s="46"/>
      <c r="AU185" s="46"/>
      <c r="AV185" s="46"/>
      <c r="AW185" s="46"/>
      <c r="AX185" s="46">
        <v>9</v>
      </c>
      <c r="AY185" s="46"/>
      <c r="AZ185" s="46"/>
      <c r="BA185" s="46"/>
      <c r="BB185" s="46">
        <v>10</v>
      </c>
      <c r="BC185" s="46"/>
      <c r="BD185" s="46"/>
      <c r="BE185" s="46"/>
      <c r="BF185" s="46"/>
      <c r="BG185" s="46">
        <v>11</v>
      </c>
      <c r="BH185" s="46"/>
      <c r="BI185" s="46"/>
      <c r="BJ185" s="46"/>
      <c r="BK185" s="46">
        <v>12</v>
      </c>
      <c r="BL185" s="46"/>
      <c r="BM185" s="46"/>
      <c r="BN185" s="46"/>
      <c r="BO185" s="46"/>
      <c r="BP185" s="46">
        <v>13</v>
      </c>
      <c r="BQ185" s="46"/>
      <c r="BR185" s="46"/>
      <c r="BS185" s="46"/>
    </row>
    <row r="186" spans="1:79" s="1" customFormat="1" ht="12" hidden="1" customHeight="1" x14ac:dyDescent="0.2">
      <c r="A186" s="72" t="s">
        <v>146</v>
      </c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3" t="s">
        <v>131</v>
      </c>
      <c r="O186" s="73"/>
      <c r="P186" s="73"/>
      <c r="Q186" s="73"/>
      <c r="R186" s="73"/>
      <c r="S186" s="73"/>
      <c r="T186" s="73"/>
      <c r="U186" s="73"/>
      <c r="V186" s="73" t="s">
        <v>132</v>
      </c>
      <c r="W186" s="73"/>
      <c r="X186" s="73"/>
      <c r="Y186" s="73"/>
      <c r="Z186" s="73"/>
      <c r="AA186" s="71" t="s">
        <v>65</v>
      </c>
      <c r="AB186" s="71"/>
      <c r="AC186" s="71"/>
      <c r="AD186" s="71"/>
      <c r="AE186" s="71"/>
      <c r="AF186" s="71" t="s">
        <v>66</v>
      </c>
      <c r="AG186" s="71"/>
      <c r="AH186" s="71"/>
      <c r="AI186" s="71"/>
      <c r="AJ186" s="71" t="s">
        <v>67</v>
      </c>
      <c r="AK186" s="71"/>
      <c r="AL186" s="71"/>
      <c r="AM186" s="71"/>
      <c r="AN186" s="71"/>
      <c r="AO186" s="71" t="s">
        <v>68</v>
      </c>
      <c r="AP186" s="71"/>
      <c r="AQ186" s="71"/>
      <c r="AR186" s="71"/>
      <c r="AS186" s="71" t="s">
        <v>58</v>
      </c>
      <c r="AT186" s="71"/>
      <c r="AU186" s="71"/>
      <c r="AV186" s="71"/>
      <c r="AW186" s="71"/>
      <c r="AX186" s="71" t="s">
        <v>59</v>
      </c>
      <c r="AY186" s="71"/>
      <c r="AZ186" s="71"/>
      <c r="BA186" s="71"/>
      <c r="BB186" s="71" t="s">
        <v>60</v>
      </c>
      <c r="BC186" s="71"/>
      <c r="BD186" s="71"/>
      <c r="BE186" s="71"/>
      <c r="BF186" s="71"/>
      <c r="BG186" s="71" t="s">
        <v>61</v>
      </c>
      <c r="BH186" s="71"/>
      <c r="BI186" s="71"/>
      <c r="BJ186" s="71"/>
      <c r="BK186" s="71" t="s">
        <v>62</v>
      </c>
      <c r="BL186" s="71"/>
      <c r="BM186" s="71"/>
      <c r="BN186" s="71"/>
      <c r="BO186" s="71"/>
      <c r="BP186" s="71" t="s">
        <v>63</v>
      </c>
      <c r="BQ186" s="71"/>
      <c r="BR186" s="71"/>
      <c r="BS186" s="71"/>
      <c r="CA186" s="1" t="s">
        <v>48</v>
      </c>
    </row>
    <row r="187" spans="1:79" s="6" customFormat="1" ht="12.75" customHeight="1" x14ac:dyDescent="0.2">
      <c r="A187" s="26" t="s">
        <v>147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42"/>
      <c r="O187" s="43"/>
      <c r="P187" s="43"/>
      <c r="Q187" s="43"/>
      <c r="R187" s="43"/>
      <c r="S187" s="43"/>
      <c r="T187" s="43"/>
      <c r="U187" s="55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77"/>
      <c r="BQ187" s="78"/>
      <c r="BR187" s="78"/>
      <c r="BS187" s="79"/>
      <c r="CA187" s="6" t="s">
        <v>49</v>
      </c>
    </row>
    <row r="190" spans="1:79" ht="35.25" customHeight="1" x14ac:dyDescent="0.2">
      <c r="A190" s="69" t="s">
        <v>250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</row>
    <row r="191" spans="1:79" ht="90" customHeight="1" x14ac:dyDescent="0.2">
      <c r="A191" s="70" t="s">
        <v>205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</row>
    <row r="192" spans="1:79" ht="15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4" spans="1:79" ht="28.5" customHeight="1" x14ac:dyDescent="0.2">
      <c r="A194" s="80" t="s">
        <v>233</v>
      </c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</row>
    <row r="195" spans="1:79" ht="14.25" customHeight="1" x14ac:dyDescent="0.2">
      <c r="A195" s="69" t="s">
        <v>217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</row>
    <row r="196" spans="1:79" ht="15" customHeight="1" x14ac:dyDescent="0.2">
      <c r="A196" s="74" t="s">
        <v>215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</row>
    <row r="197" spans="1:79" ht="42.95" customHeight="1" x14ac:dyDescent="0.2">
      <c r="A197" s="75" t="s">
        <v>135</v>
      </c>
      <c r="B197" s="75"/>
      <c r="C197" s="75"/>
      <c r="D197" s="75"/>
      <c r="E197" s="75"/>
      <c r="F197" s="75"/>
      <c r="G197" s="46" t="s">
        <v>19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 t="s">
        <v>15</v>
      </c>
      <c r="U197" s="46"/>
      <c r="V197" s="46"/>
      <c r="W197" s="46"/>
      <c r="X197" s="46"/>
      <c r="Y197" s="46"/>
      <c r="Z197" s="46" t="s">
        <v>14</v>
      </c>
      <c r="AA197" s="46"/>
      <c r="AB197" s="46"/>
      <c r="AC197" s="46"/>
      <c r="AD197" s="46"/>
      <c r="AE197" s="46" t="s">
        <v>136</v>
      </c>
      <c r="AF197" s="46"/>
      <c r="AG197" s="46"/>
      <c r="AH197" s="46"/>
      <c r="AI197" s="46"/>
      <c r="AJ197" s="46"/>
      <c r="AK197" s="46" t="s">
        <v>137</v>
      </c>
      <c r="AL197" s="46"/>
      <c r="AM197" s="46"/>
      <c r="AN197" s="46"/>
      <c r="AO197" s="46"/>
      <c r="AP197" s="46"/>
      <c r="AQ197" s="46" t="s">
        <v>138</v>
      </c>
      <c r="AR197" s="46"/>
      <c r="AS197" s="46"/>
      <c r="AT197" s="46"/>
      <c r="AU197" s="46"/>
      <c r="AV197" s="46"/>
      <c r="AW197" s="46" t="s">
        <v>98</v>
      </c>
      <c r="AX197" s="46"/>
      <c r="AY197" s="46"/>
      <c r="AZ197" s="46"/>
      <c r="BA197" s="46"/>
      <c r="BB197" s="46"/>
      <c r="BC197" s="46"/>
      <c r="BD197" s="46"/>
      <c r="BE197" s="46"/>
      <c r="BF197" s="46"/>
      <c r="BG197" s="46" t="s">
        <v>139</v>
      </c>
      <c r="BH197" s="46"/>
      <c r="BI197" s="46"/>
      <c r="BJ197" s="46"/>
      <c r="BK197" s="46"/>
      <c r="BL197" s="46"/>
    </row>
    <row r="198" spans="1:79" ht="39.950000000000003" customHeight="1" x14ac:dyDescent="0.2">
      <c r="A198" s="75"/>
      <c r="B198" s="75"/>
      <c r="C198" s="75"/>
      <c r="D198" s="75"/>
      <c r="E198" s="75"/>
      <c r="F198" s="75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 t="s">
        <v>17</v>
      </c>
      <c r="AX198" s="46"/>
      <c r="AY198" s="46"/>
      <c r="AZ198" s="46"/>
      <c r="BA198" s="46"/>
      <c r="BB198" s="46" t="s">
        <v>16</v>
      </c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</row>
    <row r="199" spans="1:79" ht="15" customHeight="1" x14ac:dyDescent="0.2">
      <c r="A199" s="46">
        <v>1</v>
      </c>
      <c r="B199" s="46"/>
      <c r="C199" s="46"/>
      <c r="D199" s="46"/>
      <c r="E199" s="46"/>
      <c r="F199" s="46"/>
      <c r="G199" s="46">
        <v>2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>
        <v>3</v>
      </c>
      <c r="U199" s="46"/>
      <c r="V199" s="46"/>
      <c r="W199" s="46"/>
      <c r="X199" s="46"/>
      <c r="Y199" s="46"/>
      <c r="Z199" s="46">
        <v>4</v>
      </c>
      <c r="AA199" s="46"/>
      <c r="AB199" s="46"/>
      <c r="AC199" s="46"/>
      <c r="AD199" s="46"/>
      <c r="AE199" s="46">
        <v>5</v>
      </c>
      <c r="AF199" s="46"/>
      <c r="AG199" s="46"/>
      <c r="AH199" s="46"/>
      <c r="AI199" s="46"/>
      <c r="AJ199" s="46"/>
      <c r="AK199" s="46">
        <v>6</v>
      </c>
      <c r="AL199" s="46"/>
      <c r="AM199" s="46"/>
      <c r="AN199" s="46"/>
      <c r="AO199" s="46"/>
      <c r="AP199" s="46"/>
      <c r="AQ199" s="46">
        <v>7</v>
      </c>
      <c r="AR199" s="46"/>
      <c r="AS199" s="46"/>
      <c r="AT199" s="46"/>
      <c r="AU199" s="46"/>
      <c r="AV199" s="46"/>
      <c r="AW199" s="46">
        <v>8</v>
      </c>
      <c r="AX199" s="46"/>
      <c r="AY199" s="46"/>
      <c r="AZ199" s="46"/>
      <c r="BA199" s="46"/>
      <c r="BB199" s="46">
        <v>9</v>
      </c>
      <c r="BC199" s="46"/>
      <c r="BD199" s="46"/>
      <c r="BE199" s="46"/>
      <c r="BF199" s="46"/>
      <c r="BG199" s="46">
        <v>10</v>
      </c>
      <c r="BH199" s="46"/>
      <c r="BI199" s="46"/>
      <c r="BJ199" s="46"/>
      <c r="BK199" s="46"/>
      <c r="BL199" s="46"/>
    </row>
    <row r="200" spans="1:79" s="1" customFormat="1" ht="12" hidden="1" customHeight="1" x14ac:dyDescent="0.2">
      <c r="A200" s="73" t="s">
        <v>64</v>
      </c>
      <c r="B200" s="73"/>
      <c r="C200" s="73"/>
      <c r="D200" s="73"/>
      <c r="E200" s="73"/>
      <c r="F200" s="73"/>
      <c r="G200" s="72" t="s">
        <v>57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1" t="s">
        <v>80</v>
      </c>
      <c r="U200" s="71"/>
      <c r="V200" s="71"/>
      <c r="W200" s="71"/>
      <c r="X200" s="71"/>
      <c r="Y200" s="71"/>
      <c r="Z200" s="71" t="s">
        <v>81</v>
      </c>
      <c r="AA200" s="71"/>
      <c r="AB200" s="71"/>
      <c r="AC200" s="71"/>
      <c r="AD200" s="71"/>
      <c r="AE200" s="71" t="s">
        <v>82</v>
      </c>
      <c r="AF200" s="71"/>
      <c r="AG200" s="71"/>
      <c r="AH200" s="71"/>
      <c r="AI200" s="71"/>
      <c r="AJ200" s="71"/>
      <c r="AK200" s="71" t="s">
        <v>83</v>
      </c>
      <c r="AL200" s="71"/>
      <c r="AM200" s="71"/>
      <c r="AN200" s="71"/>
      <c r="AO200" s="71"/>
      <c r="AP200" s="71"/>
      <c r="AQ200" s="76" t="s">
        <v>99</v>
      </c>
      <c r="AR200" s="71"/>
      <c r="AS200" s="71"/>
      <c r="AT200" s="71"/>
      <c r="AU200" s="71"/>
      <c r="AV200" s="71"/>
      <c r="AW200" s="71" t="s">
        <v>84</v>
      </c>
      <c r="AX200" s="71"/>
      <c r="AY200" s="71"/>
      <c r="AZ200" s="71"/>
      <c r="BA200" s="71"/>
      <c r="BB200" s="71" t="s">
        <v>85</v>
      </c>
      <c r="BC200" s="71"/>
      <c r="BD200" s="71"/>
      <c r="BE200" s="71"/>
      <c r="BF200" s="71"/>
      <c r="BG200" s="76" t="s">
        <v>100</v>
      </c>
      <c r="BH200" s="71"/>
      <c r="BI200" s="71"/>
      <c r="BJ200" s="71"/>
      <c r="BK200" s="71"/>
      <c r="BL200" s="71"/>
      <c r="CA200" s="1" t="s">
        <v>50</v>
      </c>
    </row>
    <row r="201" spans="1:79" s="25" customFormat="1" ht="12.75" customHeight="1" x14ac:dyDescent="0.2">
      <c r="A201" s="34">
        <v>2111</v>
      </c>
      <c r="B201" s="34"/>
      <c r="C201" s="34"/>
      <c r="D201" s="34"/>
      <c r="E201" s="34"/>
      <c r="F201" s="34"/>
      <c r="G201" s="35" t="s">
        <v>174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7"/>
      <c r="T201" s="27">
        <v>370091</v>
      </c>
      <c r="U201" s="27"/>
      <c r="V201" s="27"/>
      <c r="W201" s="27"/>
      <c r="X201" s="27"/>
      <c r="Y201" s="27"/>
      <c r="Z201" s="27">
        <v>370090</v>
      </c>
      <c r="AA201" s="27"/>
      <c r="AB201" s="27"/>
      <c r="AC201" s="27"/>
      <c r="AD201" s="27"/>
      <c r="AE201" s="27">
        <v>0</v>
      </c>
      <c r="AF201" s="27"/>
      <c r="AG201" s="27"/>
      <c r="AH201" s="27"/>
      <c r="AI201" s="27"/>
      <c r="AJ201" s="27"/>
      <c r="AK201" s="27">
        <v>0</v>
      </c>
      <c r="AL201" s="27"/>
      <c r="AM201" s="27"/>
      <c r="AN201" s="27"/>
      <c r="AO201" s="27"/>
      <c r="AP201" s="27"/>
      <c r="AQ201" s="27">
        <f t="shared" ref="AQ201:AQ206" si="10">IF(ISNUMBER(AK201),AK201,0)-IF(ISNUMBER(AE201),AE201,0)</f>
        <v>0</v>
      </c>
      <c r="AR201" s="27"/>
      <c r="AS201" s="27"/>
      <c r="AT201" s="27"/>
      <c r="AU201" s="27"/>
      <c r="AV201" s="27"/>
      <c r="AW201" s="27">
        <v>0</v>
      </c>
      <c r="AX201" s="27"/>
      <c r="AY201" s="27"/>
      <c r="AZ201" s="27"/>
      <c r="BA201" s="27"/>
      <c r="BB201" s="27">
        <v>0</v>
      </c>
      <c r="BC201" s="27"/>
      <c r="BD201" s="27"/>
      <c r="BE201" s="27"/>
      <c r="BF201" s="27"/>
      <c r="BG201" s="27">
        <f t="shared" ref="BG201:BG206" si="11">IF(ISNUMBER(Z201),Z201,0)+IF(ISNUMBER(AK201),AK201,0)</f>
        <v>370090</v>
      </c>
      <c r="BH201" s="27"/>
      <c r="BI201" s="27"/>
      <c r="BJ201" s="27"/>
      <c r="BK201" s="27"/>
      <c r="BL201" s="27"/>
      <c r="CA201" s="25" t="s">
        <v>51</v>
      </c>
    </row>
    <row r="202" spans="1:79" s="25" customFormat="1" ht="12.75" customHeight="1" x14ac:dyDescent="0.2">
      <c r="A202" s="34">
        <v>2120</v>
      </c>
      <c r="B202" s="34"/>
      <c r="C202" s="34"/>
      <c r="D202" s="34"/>
      <c r="E202" s="34"/>
      <c r="F202" s="34"/>
      <c r="G202" s="35" t="s">
        <v>175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27">
        <v>80207</v>
      </c>
      <c r="U202" s="27"/>
      <c r="V202" s="27"/>
      <c r="W202" s="27"/>
      <c r="X202" s="27"/>
      <c r="Y202" s="27"/>
      <c r="Z202" s="27">
        <v>80206</v>
      </c>
      <c r="AA202" s="27"/>
      <c r="AB202" s="27"/>
      <c r="AC202" s="27"/>
      <c r="AD202" s="27"/>
      <c r="AE202" s="27">
        <v>0</v>
      </c>
      <c r="AF202" s="27"/>
      <c r="AG202" s="27"/>
      <c r="AH202" s="27"/>
      <c r="AI202" s="27"/>
      <c r="AJ202" s="27"/>
      <c r="AK202" s="27">
        <v>0</v>
      </c>
      <c r="AL202" s="27"/>
      <c r="AM202" s="27"/>
      <c r="AN202" s="27"/>
      <c r="AO202" s="27"/>
      <c r="AP202" s="27"/>
      <c r="AQ202" s="27">
        <f t="shared" si="10"/>
        <v>0</v>
      </c>
      <c r="AR202" s="27"/>
      <c r="AS202" s="27"/>
      <c r="AT202" s="27"/>
      <c r="AU202" s="27"/>
      <c r="AV202" s="27"/>
      <c r="AW202" s="27">
        <v>0</v>
      </c>
      <c r="AX202" s="27"/>
      <c r="AY202" s="27"/>
      <c r="AZ202" s="27"/>
      <c r="BA202" s="27"/>
      <c r="BB202" s="27">
        <v>0</v>
      </c>
      <c r="BC202" s="27"/>
      <c r="BD202" s="27"/>
      <c r="BE202" s="27"/>
      <c r="BF202" s="27"/>
      <c r="BG202" s="27">
        <f t="shared" si="11"/>
        <v>80206</v>
      </c>
      <c r="BH202" s="27"/>
      <c r="BI202" s="27"/>
      <c r="BJ202" s="27"/>
      <c r="BK202" s="27"/>
      <c r="BL202" s="27"/>
    </row>
    <row r="203" spans="1:79" s="25" customFormat="1" ht="25.5" customHeight="1" x14ac:dyDescent="0.2">
      <c r="A203" s="34">
        <v>2210</v>
      </c>
      <c r="B203" s="34"/>
      <c r="C203" s="34"/>
      <c r="D203" s="34"/>
      <c r="E203" s="34"/>
      <c r="F203" s="34"/>
      <c r="G203" s="35" t="s">
        <v>176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7"/>
      <c r="T203" s="27">
        <v>25380</v>
      </c>
      <c r="U203" s="27"/>
      <c r="V203" s="27"/>
      <c r="W203" s="27"/>
      <c r="X203" s="27"/>
      <c r="Y203" s="27"/>
      <c r="Z203" s="27">
        <v>25380</v>
      </c>
      <c r="AA203" s="27"/>
      <c r="AB203" s="27"/>
      <c r="AC203" s="27"/>
      <c r="AD203" s="27"/>
      <c r="AE203" s="27">
        <v>0</v>
      </c>
      <c r="AF203" s="27"/>
      <c r="AG203" s="27"/>
      <c r="AH203" s="27"/>
      <c r="AI203" s="27"/>
      <c r="AJ203" s="27"/>
      <c r="AK203" s="27">
        <v>0</v>
      </c>
      <c r="AL203" s="27"/>
      <c r="AM203" s="27"/>
      <c r="AN203" s="27"/>
      <c r="AO203" s="27"/>
      <c r="AP203" s="27"/>
      <c r="AQ203" s="27">
        <f t="shared" si="10"/>
        <v>0</v>
      </c>
      <c r="AR203" s="27"/>
      <c r="AS203" s="27"/>
      <c r="AT203" s="27"/>
      <c r="AU203" s="27"/>
      <c r="AV203" s="27"/>
      <c r="AW203" s="27">
        <v>0</v>
      </c>
      <c r="AX203" s="27"/>
      <c r="AY203" s="27"/>
      <c r="AZ203" s="27"/>
      <c r="BA203" s="27"/>
      <c r="BB203" s="27">
        <v>0</v>
      </c>
      <c r="BC203" s="27"/>
      <c r="BD203" s="27"/>
      <c r="BE203" s="27"/>
      <c r="BF203" s="27"/>
      <c r="BG203" s="27">
        <f t="shared" si="11"/>
        <v>25380</v>
      </c>
      <c r="BH203" s="27"/>
      <c r="BI203" s="27"/>
      <c r="BJ203" s="27"/>
      <c r="BK203" s="27"/>
      <c r="BL203" s="27"/>
    </row>
    <row r="204" spans="1:79" s="25" customFormat="1" ht="12.75" customHeight="1" x14ac:dyDescent="0.2">
      <c r="A204" s="34">
        <v>2240</v>
      </c>
      <c r="B204" s="34"/>
      <c r="C204" s="34"/>
      <c r="D204" s="34"/>
      <c r="E204" s="34"/>
      <c r="F204" s="34"/>
      <c r="G204" s="35" t="s">
        <v>177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7"/>
      <c r="T204" s="27">
        <v>10612</v>
      </c>
      <c r="U204" s="27"/>
      <c r="V204" s="27"/>
      <c r="W204" s="27"/>
      <c r="X204" s="27"/>
      <c r="Y204" s="27"/>
      <c r="Z204" s="27">
        <v>10612</v>
      </c>
      <c r="AA204" s="27"/>
      <c r="AB204" s="27"/>
      <c r="AC204" s="27"/>
      <c r="AD204" s="27"/>
      <c r="AE204" s="27">
        <v>0</v>
      </c>
      <c r="AF204" s="27"/>
      <c r="AG204" s="27"/>
      <c r="AH204" s="27"/>
      <c r="AI204" s="27"/>
      <c r="AJ204" s="27"/>
      <c r="AK204" s="27">
        <v>0</v>
      </c>
      <c r="AL204" s="27"/>
      <c r="AM204" s="27"/>
      <c r="AN204" s="27"/>
      <c r="AO204" s="27"/>
      <c r="AP204" s="27"/>
      <c r="AQ204" s="27">
        <f t="shared" si="10"/>
        <v>0</v>
      </c>
      <c r="AR204" s="27"/>
      <c r="AS204" s="27"/>
      <c r="AT204" s="27"/>
      <c r="AU204" s="27"/>
      <c r="AV204" s="27"/>
      <c r="AW204" s="27">
        <v>0</v>
      </c>
      <c r="AX204" s="27"/>
      <c r="AY204" s="27"/>
      <c r="AZ204" s="27"/>
      <c r="BA204" s="27"/>
      <c r="BB204" s="27">
        <v>0</v>
      </c>
      <c r="BC204" s="27"/>
      <c r="BD204" s="27"/>
      <c r="BE204" s="27"/>
      <c r="BF204" s="27"/>
      <c r="BG204" s="27">
        <f t="shared" si="11"/>
        <v>10612</v>
      </c>
      <c r="BH204" s="27"/>
      <c r="BI204" s="27"/>
      <c r="BJ204" s="27"/>
      <c r="BK204" s="27"/>
      <c r="BL204" s="27"/>
    </row>
    <row r="205" spans="1:79" s="25" customFormat="1" ht="12.75" customHeight="1" x14ac:dyDescent="0.2">
      <c r="A205" s="34">
        <v>2250</v>
      </c>
      <c r="B205" s="34"/>
      <c r="C205" s="34"/>
      <c r="D205" s="34"/>
      <c r="E205" s="34"/>
      <c r="F205" s="34"/>
      <c r="G205" s="35" t="s">
        <v>178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7"/>
      <c r="T205" s="27">
        <v>2110</v>
      </c>
      <c r="U205" s="27"/>
      <c r="V205" s="27"/>
      <c r="W205" s="27"/>
      <c r="X205" s="27"/>
      <c r="Y205" s="27"/>
      <c r="Z205" s="27">
        <v>2109</v>
      </c>
      <c r="AA205" s="27"/>
      <c r="AB205" s="27"/>
      <c r="AC205" s="27"/>
      <c r="AD205" s="27"/>
      <c r="AE205" s="27">
        <v>0</v>
      </c>
      <c r="AF205" s="27"/>
      <c r="AG205" s="27"/>
      <c r="AH205" s="27"/>
      <c r="AI205" s="27"/>
      <c r="AJ205" s="27"/>
      <c r="AK205" s="27">
        <v>0</v>
      </c>
      <c r="AL205" s="27"/>
      <c r="AM205" s="27"/>
      <c r="AN205" s="27"/>
      <c r="AO205" s="27"/>
      <c r="AP205" s="27"/>
      <c r="AQ205" s="27">
        <f t="shared" si="10"/>
        <v>0</v>
      </c>
      <c r="AR205" s="27"/>
      <c r="AS205" s="27"/>
      <c r="AT205" s="27"/>
      <c r="AU205" s="27"/>
      <c r="AV205" s="27"/>
      <c r="AW205" s="27">
        <v>0</v>
      </c>
      <c r="AX205" s="27"/>
      <c r="AY205" s="27"/>
      <c r="AZ205" s="27"/>
      <c r="BA205" s="27"/>
      <c r="BB205" s="27">
        <v>0</v>
      </c>
      <c r="BC205" s="27"/>
      <c r="BD205" s="27"/>
      <c r="BE205" s="27"/>
      <c r="BF205" s="27"/>
      <c r="BG205" s="27">
        <f t="shared" si="11"/>
        <v>2109</v>
      </c>
      <c r="BH205" s="27"/>
      <c r="BI205" s="27"/>
      <c r="BJ205" s="27"/>
      <c r="BK205" s="27"/>
      <c r="BL205" s="27"/>
    </row>
    <row r="206" spans="1:79" s="6" customFormat="1" ht="12.75" customHeight="1" x14ac:dyDescent="0.2">
      <c r="A206" s="29"/>
      <c r="B206" s="29"/>
      <c r="C206" s="29"/>
      <c r="D206" s="29"/>
      <c r="E206" s="29"/>
      <c r="F206" s="29"/>
      <c r="G206" s="30" t="s">
        <v>147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33">
        <v>488400</v>
      </c>
      <c r="U206" s="33"/>
      <c r="V206" s="33"/>
      <c r="W206" s="33"/>
      <c r="X206" s="33"/>
      <c r="Y206" s="33"/>
      <c r="Z206" s="33">
        <v>488397</v>
      </c>
      <c r="AA206" s="33"/>
      <c r="AB206" s="33"/>
      <c r="AC206" s="33"/>
      <c r="AD206" s="33"/>
      <c r="AE206" s="33">
        <v>0</v>
      </c>
      <c r="AF206" s="33"/>
      <c r="AG206" s="33"/>
      <c r="AH206" s="33"/>
      <c r="AI206" s="33"/>
      <c r="AJ206" s="33"/>
      <c r="AK206" s="33">
        <v>0</v>
      </c>
      <c r="AL206" s="33"/>
      <c r="AM206" s="33"/>
      <c r="AN206" s="33"/>
      <c r="AO206" s="33"/>
      <c r="AP206" s="33"/>
      <c r="AQ206" s="33">
        <f t="shared" si="10"/>
        <v>0</v>
      </c>
      <c r="AR206" s="33"/>
      <c r="AS206" s="33"/>
      <c r="AT206" s="33"/>
      <c r="AU206" s="33"/>
      <c r="AV206" s="33"/>
      <c r="AW206" s="33">
        <v>0</v>
      </c>
      <c r="AX206" s="33"/>
      <c r="AY206" s="33"/>
      <c r="AZ206" s="33"/>
      <c r="BA206" s="33"/>
      <c r="BB206" s="33">
        <v>0</v>
      </c>
      <c r="BC206" s="33"/>
      <c r="BD206" s="33"/>
      <c r="BE206" s="33"/>
      <c r="BF206" s="33"/>
      <c r="BG206" s="33">
        <f t="shared" si="11"/>
        <v>488397</v>
      </c>
      <c r="BH206" s="33"/>
      <c r="BI206" s="33"/>
      <c r="BJ206" s="33"/>
      <c r="BK206" s="33"/>
      <c r="BL206" s="33"/>
    </row>
    <row r="208" spans="1:79" ht="14.25" customHeight="1" x14ac:dyDescent="0.2">
      <c r="A208" s="69" t="s">
        <v>234</v>
      </c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</row>
    <row r="209" spans="1:79" ht="15" customHeight="1" x14ac:dyDescent="0.2">
      <c r="A209" s="74" t="s">
        <v>215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</row>
    <row r="210" spans="1:79" ht="18" customHeight="1" x14ac:dyDescent="0.2">
      <c r="A210" s="46" t="s">
        <v>135</v>
      </c>
      <c r="B210" s="46"/>
      <c r="C210" s="46"/>
      <c r="D210" s="46"/>
      <c r="E210" s="46"/>
      <c r="F210" s="46"/>
      <c r="G210" s="46" t="s">
        <v>19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 t="s">
        <v>221</v>
      </c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 t="s">
        <v>231</v>
      </c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</row>
    <row r="211" spans="1:79" ht="42.95" customHeight="1" x14ac:dyDescent="0.2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 t="s">
        <v>140</v>
      </c>
      <c r="R211" s="46"/>
      <c r="S211" s="46"/>
      <c r="T211" s="46"/>
      <c r="U211" s="46"/>
      <c r="V211" s="75" t="s">
        <v>141</v>
      </c>
      <c r="W211" s="75"/>
      <c r="X211" s="75"/>
      <c r="Y211" s="75"/>
      <c r="Z211" s="46" t="s">
        <v>142</v>
      </c>
      <c r="AA211" s="46"/>
      <c r="AB211" s="46"/>
      <c r="AC211" s="46"/>
      <c r="AD211" s="46"/>
      <c r="AE211" s="46"/>
      <c r="AF211" s="46"/>
      <c r="AG211" s="46"/>
      <c r="AH211" s="46"/>
      <c r="AI211" s="46"/>
      <c r="AJ211" s="46" t="s">
        <v>143</v>
      </c>
      <c r="AK211" s="46"/>
      <c r="AL211" s="46"/>
      <c r="AM211" s="46"/>
      <c r="AN211" s="46"/>
      <c r="AO211" s="46" t="s">
        <v>20</v>
      </c>
      <c r="AP211" s="46"/>
      <c r="AQ211" s="46"/>
      <c r="AR211" s="46"/>
      <c r="AS211" s="46"/>
      <c r="AT211" s="75" t="s">
        <v>144</v>
      </c>
      <c r="AU211" s="75"/>
      <c r="AV211" s="75"/>
      <c r="AW211" s="75"/>
      <c r="AX211" s="46" t="s">
        <v>142</v>
      </c>
      <c r="AY211" s="46"/>
      <c r="AZ211" s="46"/>
      <c r="BA211" s="46"/>
      <c r="BB211" s="46"/>
      <c r="BC211" s="46"/>
      <c r="BD211" s="46"/>
      <c r="BE211" s="46"/>
      <c r="BF211" s="46"/>
      <c r="BG211" s="46"/>
      <c r="BH211" s="46" t="s">
        <v>145</v>
      </c>
      <c r="BI211" s="46"/>
      <c r="BJ211" s="46"/>
      <c r="BK211" s="46"/>
      <c r="BL211" s="46"/>
    </row>
    <row r="212" spans="1:79" ht="63" customHeight="1" x14ac:dyDescent="0.2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75"/>
      <c r="W212" s="75"/>
      <c r="X212" s="75"/>
      <c r="Y212" s="75"/>
      <c r="Z212" s="46" t="s">
        <v>17</v>
      </c>
      <c r="AA212" s="46"/>
      <c r="AB212" s="46"/>
      <c r="AC212" s="46"/>
      <c r="AD212" s="46"/>
      <c r="AE212" s="46" t="s">
        <v>16</v>
      </c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75"/>
      <c r="AU212" s="75"/>
      <c r="AV212" s="75"/>
      <c r="AW212" s="75"/>
      <c r="AX212" s="46" t="s">
        <v>17</v>
      </c>
      <c r="AY212" s="46"/>
      <c r="AZ212" s="46"/>
      <c r="BA212" s="46"/>
      <c r="BB212" s="46"/>
      <c r="BC212" s="46" t="s">
        <v>16</v>
      </c>
      <c r="BD212" s="46"/>
      <c r="BE212" s="46"/>
      <c r="BF212" s="46"/>
      <c r="BG212" s="46"/>
      <c r="BH212" s="46"/>
      <c r="BI212" s="46"/>
      <c r="BJ212" s="46"/>
      <c r="BK212" s="46"/>
      <c r="BL212" s="46"/>
    </row>
    <row r="213" spans="1:79" ht="15" customHeight="1" x14ac:dyDescent="0.2">
      <c r="A213" s="46">
        <v>1</v>
      </c>
      <c r="B213" s="46"/>
      <c r="C213" s="46"/>
      <c r="D213" s="46"/>
      <c r="E213" s="46"/>
      <c r="F213" s="46"/>
      <c r="G213" s="46">
        <v>2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>
        <v>3</v>
      </c>
      <c r="R213" s="46"/>
      <c r="S213" s="46"/>
      <c r="T213" s="46"/>
      <c r="U213" s="46"/>
      <c r="V213" s="46">
        <v>4</v>
      </c>
      <c r="W213" s="46"/>
      <c r="X213" s="46"/>
      <c r="Y213" s="46"/>
      <c r="Z213" s="46">
        <v>5</v>
      </c>
      <c r="AA213" s="46"/>
      <c r="AB213" s="46"/>
      <c r="AC213" s="46"/>
      <c r="AD213" s="46"/>
      <c r="AE213" s="46">
        <v>6</v>
      </c>
      <c r="AF213" s="46"/>
      <c r="AG213" s="46"/>
      <c r="AH213" s="46"/>
      <c r="AI213" s="46"/>
      <c r="AJ213" s="46">
        <v>7</v>
      </c>
      <c r="AK213" s="46"/>
      <c r="AL213" s="46"/>
      <c r="AM213" s="46"/>
      <c r="AN213" s="46"/>
      <c r="AO213" s="46">
        <v>8</v>
      </c>
      <c r="AP213" s="46"/>
      <c r="AQ213" s="46"/>
      <c r="AR213" s="46"/>
      <c r="AS213" s="46"/>
      <c r="AT213" s="46">
        <v>9</v>
      </c>
      <c r="AU213" s="46"/>
      <c r="AV213" s="46"/>
      <c r="AW213" s="46"/>
      <c r="AX213" s="46">
        <v>10</v>
      </c>
      <c r="AY213" s="46"/>
      <c r="AZ213" s="46"/>
      <c r="BA213" s="46"/>
      <c r="BB213" s="46"/>
      <c r="BC213" s="46">
        <v>11</v>
      </c>
      <c r="BD213" s="46"/>
      <c r="BE213" s="46"/>
      <c r="BF213" s="46"/>
      <c r="BG213" s="46"/>
      <c r="BH213" s="46">
        <v>12</v>
      </c>
      <c r="BI213" s="46"/>
      <c r="BJ213" s="46"/>
      <c r="BK213" s="46"/>
      <c r="BL213" s="46"/>
    </row>
    <row r="214" spans="1:79" s="1" customFormat="1" ht="12" hidden="1" customHeight="1" x14ac:dyDescent="0.2">
      <c r="A214" s="73" t="s">
        <v>64</v>
      </c>
      <c r="B214" s="73"/>
      <c r="C214" s="73"/>
      <c r="D214" s="73"/>
      <c r="E214" s="73"/>
      <c r="F214" s="73"/>
      <c r="G214" s="72" t="s">
        <v>57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71" t="s">
        <v>80</v>
      </c>
      <c r="R214" s="71"/>
      <c r="S214" s="71"/>
      <c r="T214" s="71"/>
      <c r="U214" s="71"/>
      <c r="V214" s="71" t="s">
        <v>81</v>
      </c>
      <c r="W214" s="71"/>
      <c r="X214" s="71"/>
      <c r="Y214" s="71"/>
      <c r="Z214" s="71" t="s">
        <v>82</v>
      </c>
      <c r="AA214" s="71"/>
      <c r="AB214" s="71"/>
      <c r="AC214" s="71"/>
      <c r="AD214" s="71"/>
      <c r="AE214" s="71" t="s">
        <v>83</v>
      </c>
      <c r="AF214" s="71"/>
      <c r="AG214" s="71"/>
      <c r="AH214" s="71"/>
      <c r="AI214" s="71"/>
      <c r="AJ214" s="76" t="s">
        <v>101</v>
      </c>
      <c r="AK214" s="71"/>
      <c r="AL214" s="71"/>
      <c r="AM214" s="71"/>
      <c r="AN214" s="71"/>
      <c r="AO214" s="71" t="s">
        <v>84</v>
      </c>
      <c r="AP214" s="71"/>
      <c r="AQ214" s="71"/>
      <c r="AR214" s="71"/>
      <c r="AS214" s="71"/>
      <c r="AT214" s="76" t="s">
        <v>102</v>
      </c>
      <c r="AU214" s="71"/>
      <c r="AV214" s="71"/>
      <c r="AW214" s="71"/>
      <c r="AX214" s="71" t="s">
        <v>85</v>
      </c>
      <c r="AY214" s="71"/>
      <c r="AZ214" s="71"/>
      <c r="BA214" s="71"/>
      <c r="BB214" s="71"/>
      <c r="BC214" s="71" t="s">
        <v>86</v>
      </c>
      <c r="BD214" s="71"/>
      <c r="BE214" s="71"/>
      <c r="BF214" s="71"/>
      <c r="BG214" s="71"/>
      <c r="BH214" s="76" t="s">
        <v>101</v>
      </c>
      <c r="BI214" s="71"/>
      <c r="BJ214" s="71"/>
      <c r="BK214" s="71"/>
      <c r="BL214" s="71"/>
      <c r="CA214" s="1" t="s">
        <v>52</v>
      </c>
    </row>
    <row r="215" spans="1:79" s="25" customFormat="1" ht="12.75" customHeight="1" x14ac:dyDescent="0.2">
      <c r="A215" s="34">
        <v>2111</v>
      </c>
      <c r="B215" s="34"/>
      <c r="C215" s="34"/>
      <c r="D215" s="34"/>
      <c r="E215" s="34"/>
      <c r="F215" s="34"/>
      <c r="G215" s="35" t="s">
        <v>174</v>
      </c>
      <c r="H215" s="36"/>
      <c r="I215" s="36"/>
      <c r="J215" s="36"/>
      <c r="K215" s="36"/>
      <c r="L215" s="36"/>
      <c r="M215" s="36"/>
      <c r="N215" s="36"/>
      <c r="O215" s="36"/>
      <c r="P215" s="37"/>
      <c r="Q215" s="27">
        <v>555421</v>
      </c>
      <c r="R215" s="27"/>
      <c r="S215" s="27"/>
      <c r="T215" s="27"/>
      <c r="U215" s="27"/>
      <c r="V215" s="27">
        <v>0</v>
      </c>
      <c r="W215" s="27"/>
      <c r="X215" s="27"/>
      <c r="Y215" s="27"/>
      <c r="Z215" s="27">
        <v>0</v>
      </c>
      <c r="AA215" s="27"/>
      <c r="AB215" s="27"/>
      <c r="AC215" s="27"/>
      <c r="AD215" s="27"/>
      <c r="AE215" s="27">
        <v>0</v>
      </c>
      <c r="AF215" s="27"/>
      <c r="AG215" s="27"/>
      <c r="AH215" s="27"/>
      <c r="AI215" s="27"/>
      <c r="AJ215" s="27">
        <f t="shared" ref="AJ215:AJ220" si="12">IF(ISNUMBER(Q215),Q215,0)-IF(ISNUMBER(Z215),Z215,0)</f>
        <v>555421</v>
      </c>
      <c r="AK215" s="27"/>
      <c r="AL215" s="27"/>
      <c r="AM215" s="27"/>
      <c r="AN215" s="27"/>
      <c r="AO215" s="27">
        <v>660280</v>
      </c>
      <c r="AP215" s="27"/>
      <c r="AQ215" s="27"/>
      <c r="AR215" s="27"/>
      <c r="AS215" s="27"/>
      <c r="AT215" s="27">
        <f t="shared" ref="AT215:AT220" si="13">IF(ISNUMBER(V215),V215,0)-IF(ISNUMBER(Z215),Z215,0)-IF(ISNUMBER(AE215),AE215,0)</f>
        <v>0</v>
      </c>
      <c r="AU215" s="27"/>
      <c r="AV215" s="27"/>
      <c r="AW215" s="27"/>
      <c r="AX215" s="27">
        <v>0</v>
      </c>
      <c r="AY215" s="27"/>
      <c r="AZ215" s="27"/>
      <c r="BA215" s="27"/>
      <c r="BB215" s="27"/>
      <c r="BC215" s="27">
        <v>0</v>
      </c>
      <c r="BD215" s="27"/>
      <c r="BE215" s="27"/>
      <c r="BF215" s="27"/>
      <c r="BG215" s="27"/>
      <c r="BH215" s="27">
        <f t="shared" ref="BH215:BH220" si="14">IF(ISNUMBER(AO215),AO215,0)-IF(ISNUMBER(AX215),AX215,0)</f>
        <v>660280</v>
      </c>
      <c r="BI215" s="27"/>
      <c r="BJ215" s="27"/>
      <c r="BK215" s="27"/>
      <c r="BL215" s="27"/>
      <c r="CA215" s="25" t="s">
        <v>53</v>
      </c>
    </row>
    <row r="216" spans="1:79" s="25" customFormat="1" ht="12.75" customHeight="1" x14ac:dyDescent="0.2">
      <c r="A216" s="34">
        <v>2120</v>
      </c>
      <c r="B216" s="34"/>
      <c r="C216" s="34"/>
      <c r="D216" s="34"/>
      <c r="E216" s="34"/>
      <c r="F216" s="34"/>
      <c r="G216" s="35" t="s">
        <v>175</v>
      </c>
      <c r="H216" s="36"/>
      <c r="I216" s="36"/>
      <c r="J216" s="36"/>
      <c r="K216" s="36"/>
      <c r="L216" s="36"/>
      <c r="M216" s="36"/>
      <c r="N216" s="36"/>
      <c r="O216" s="36"/>
      <c r="P216" s="37"/>
      <c r="Q216" s="27">
        <v>114022</v>
      </c>
      <c r="R216" s="27"/>
      <c r="S216" s="27"/>
      <c r="T216" s="27"/>
      <c r="U216" s="27"/>
      <c r="V216" s="27">
        <v>0</v>
      </c>
      <c r="W216" s="27"/>
      <c r="X216" s="27"/>
      <c r="Y216" s="27"/>
      <c r="Z216" s="27">
        <v>0</v>
      </c>
      <c r="AA216" s="27"/>
      <c r="AB216" s="27"/>
      <c r="AC216" s="27"/>
      <c r="AD216" s="27"/>
      <c r="AE216" s="27">
        <v>0</v>
      </c>
      <c r="AF216" s="27"/>
      <c r="AG216" s="27"/>
      <c r="AH216" s="27"/>
      <c r="AI216" s="27"/>
      <c r="AJ216" s="27">
        <f t="shared" si="12"/>
        <v>114022</v>
      </c>
      <c r="AK216" s="27"/>
      <c r="AL216" s="27"/>
      <c r="AM216" s="27"/>
      <c r="AN216" s="27"/>
      <c r="AO216" s="27">
        <v>145250</v>
      </c>
      <c r="AP216" s="27"/>
      <c r="AQ216" s="27"/>
      <c r="AR216" s="27"/>
      <c r="AS216" s="27"/>
      <c r="AT216" s="27">
        <f t="shared" si="13"/>
        <v>0</v>
      </c>
      <c r="AU216" s="27"/>
      <c r="AV216" s="27"/>
      <c r="AW216" s="27"/>
      <c r="AX216" s="27">
        <v>0</v>
      </c>
      <c r="AY216" s="27"/>
      <c r="AZ216" s="27"/>
      <c r="BA216" s="27"/>
      <c r="BB216" s="27"/>
      <c r="BC216" s="27">
        <v>0</v>
      </c>
      <c r="BD216" s="27"/>
      <c r="BE216" s="27"/>
      <c r="BF216" s="27"/>
      <c r="BG216" s="27"/>
      <c r="BH216" s="27">
        <f t="shared" si="14"/>
        <v>145250</v>
      </c>
      <c r="BI216" s="27"/>
      <c r="BJ216" s="27"/>
      <c r="BK216" s="27"/>
      <c r="BL216" s="27"/>
    </row>
    <row r="217" spans="1:79" s="25" customFormat="1" ht="25.5" customHeight="1" x14ac:dyDescent="0.2">
      <c r="A217" s="34">
        <v>2210</v>
      </c>
      <c r="B217" s="34"/>
      <c r="C217" s="34"/>
      <c r="D217" s="34"/>
      <c r="E217" s="34"/>
      <c r="F217" s="34"/>
      <c r="G217" s="35" t="s">
        <v>176</v>
      </c>
      <c r="H217" s="36"/>
      <c r="I217" s="36"/>
      <c r="J217" s="36"/>
      <c r="K217" s="36"/>
      <c r="L217" s="36"/>
      <c r="M217" s="36"/>
      <c r="N217" s="36"/>
      <c r="O217" s="36"/>
      <c r="P217" s="37"/>
      <c r="Q217" s="27">
        <v>27600</v>
      </c>
      <c r="R217" s="27"/>
      <c r="S217" s="27"/>
      <c r="T217" s="27"/>
      <c r="U217" s="27"/>
      <c r="V217" s="27">
        <v>0</v>
      </c>
      <c r="W217" s="27"/>
      <c r="X217" s="27"/>
      <c r="Y217" s="27"/>
      <c r="Z217" s="27">
        <v>0</v>
      </c>
      <c r="AA217" s="27"/>
      <c r="AB217" s="27"/>
      <c r="AC217" s="27"/>
      <c r="AD217" s="27"/>
      <c r="AE217" s="27">
        <v>0</v>
      </c>
      <c r="AF217" s="27"/>
      <c r="AG217" s="27"/>
      <c r="AH217" s="27"/>
      <c r="AI217" s="27"/>
      <c r="AJ217" s="27">
        <f t="shared" si="12"/>
        <v>27600</v>
      </c>
      <c r="AK217" s="27"/>
      <c r="AL217" s="27"/>
      <c r="AM217" s="27"/>
      <c r="AN217" s="27"/>
      <c r="AO217" s="27">
        <v>31500</v>
      </c>
      <c r="AP217" s="27"/>
      <c r="AQ217" s="27"/>
      <c r="AR217" s="27"/>
      <c r="AS217" s="27"/>
      <c r="AT217" s="27">
        <f t="shared" si="13"/>
        <v>0</v>
      </c>
      <c r="AU217" s="27"/>
      <c r="AV217" s="27"/>
      <c r="AW217" s="27"/>
      <c r="AX217" s="27">
        <v>0</v>
      </c>
      <c r="AY217" s="27"/>
      <c r="AZ217" s="27"/>
      <c r="BA217" s="27"/>
      <c r="BB217" s="27"/>
      <c r="BC217" s="27">
        <v>0</v>
      </c>
      <c r="BD217" s="27"/>
      <c r="BE217" s="27"/>
      <c r="BF217" s="27"/>
      <c r="BG217" s="27"/>
      <c r="BH217" s="27">
        <f t="shared" si="14"/>
        <v>31500</v>
      </c>
      <c r="BI217" s="27"/>
      <c r="BJ217" s="27"/>
      <c r="BK217" s="27"/>
      <c r="BL217" s="27"/>
    </row>
    <row r="218" spans="1:79" s="25" customFormat="1" ht="25.5" customHeight="1" x14ac:dyDescent="0.2">
      <c r="A218" s="34">
        <v>2240</v>
      </c>
      <c r="B218" s="34"/>
      <c r="C218" s="34"/>
      <c r="D218" s="34"/>
      <c r="E218" s="34"/>
      <c r="F218" s="34"/>
      <c r="G218" s="35" t="s">
        <v>177</v>
      </c>
      <c r="H218" s="36"/>
      <c r="I218" s="36"/>
      <c r="J218" s="36"/>
      <c r="K218" s="36"/>
      <c r="L218" s="36"/>
      <c r="M218" s="36"/>
      <c r="N218" s="36"/>
      <c r="O218" s="36"/>
      <c r="P218" s="37"/>
      <c r="Q218" s="27">
        <v>12224</v>
      </c>
      <c r="R218" s="27"/>
      <c r="S218" s="27"/>
      <c r="T218" s="27"/>
      <c r="U218" s="27"/>
      <c r="V218" s="27">
        <v>0</v>
      </c>
      <c r="W218" s="27"/>
      <c r="X218" s="27"/>
      <c r="Y218" s="27"/>
      <c r="Z218" s="27">
        <v>0</v>
      </c>
      <c r="AA218" s="27"/>
      <c r="AB218" s="27"/>
      <c r="AC218" s="27"/>
      <c r="AD218" s="27"/>
      <c r="AE218" s="27">
        <v>0</v>
      </c>
      <c r="AF218" s="27"/>
      <c r="AG218" s="27"/>
      <c r="AH218" s="27"/>
      <c r="AI218" s="27"/>
      <c r="AJ218" s="27">
        <f t="shared" si="12"/>
        <v>12224</v>
      </c>
      <c r="AK218" s="27"/>
      <c r="AL218" s="27"/>
      <c r="AM218" s="27"/>
      <c r="AN218" s="27"/>
      <c r="AO218" s="27">
        <v>13500</v>
      </c>
      <c r="AP218" s="27"/>
      <c r="AQ218" s="27"/>
      <c r="AR218" s="27"/>
      <c r="AS218" s="27"/>
      <c r="AT218" s="27">
        <f t="shared" si="13"/>
        <v>0</v>
      </c>
      <c r="AU218" s="27"/>
      <c r="AV218" s="27"/>
      <c r="AW218" s="27"/>
      <c r="AX218" s="27">
        <v>0</v>
      </c>
      <c r="AY218" s="27"/>
      <c r="AZ218" s="27"/>
      <c r="BA218" s="27"/>
      <c r="BB218" s="27"/>
      <c r="BC218" s="27">
        <v>0</v>
      </c>
      <c r="BD218" s="27"/>
      <c r="BE218" s="27"/>
      <c r="BF218" s="27"/>
      <c r="BG218" s="27"/>
      <c r="BH218" s="27">
        <f t="shared" si="14"/>
        <v>13500</v>
      </c>
      <c r="BI218" s="27"/>
      <c r="BJ218" s="27"/>
      <c r="BK218" s="27"/>
      <c r="BL218" s="27"/>
    </row>
    <row r="219" spans="1:79" s="25" customFormat="1" ht="12.75" customHeight="1" x14ac:dyDescent="0.2">
      <c r="A219" s="34">
        <v>2250</v>
      </c>
      <c r="B219" s="34"/>
      <c r="C219" s="34"/>
      <c r="D219" s="34"/>
      <c r="E219" s="34"/>
      <c r="F219" s="34"/>
      <c r="G219" s="35" t="s">
        <v>178</v>
      </c>
      <c r="H219" s="36"/>
      <c r="I219" s="36"/>
      <c r="J219" s="36"/>
      <c r="K219" s="36"/>
      <c r="L219" s="36"/>
      <c r="M219" s="36"/>
      <c r="N219" s="36"/>
      <c r="O219" s="36"/>
      <c r="P219" s="37"/>
      <c r="Q219" s="27">
        <v>5076</v>
      </c>
      <c r="R219" s="27"/>
      <c r="S219" s="27"/>
      <c r="T219" s="27"/>
      <c r="U219" s="27"/>
      <c r="V219" s="27">
        <v>0</v>
      </c>
      <c r="W219" s="27"/>
      <c r="X219" s="27"/>
      <c r="Y219" s="27"/>
      <c r="Z219" s="27">
        <v>0</v>
      </c>
      <c r="AA219" s="27"/>
      <c r="AB219" s="27"/>
      <c r="AC219" s="27"/>
      <c r="AD219" s="27"/>
      <c r="AE219" s="27">
        <v>0</v>
      </c>
      <c r="AF219" s="27"/>
      <c r="AG219" s="27"/>
      <c r="AH219" s="27"/>
      <c r="AI219" s="27"/>
      <c r="AJ219" s="27">
        <f t="shared" si="12"/>
        <v>5076</v>
      </c>
      <c r="AK219" s="27"/>
      <c r="AL219" s="27"/>
      <c r="AM219" s="27"/>
      <c r="AN219" s="27"/>
      <c r="AO219" s="27">
        <v>5000</v>
      </c>
      <c r="AP219" s="27"/>
      <c r="AQ219" s="27"/>
      <c r="AR219" s="27"/>
      <c r="AS219" s="27"/>
      <c r="AT219" s="27">
        <f t="shared" si="13"/>
        <v>0</v>
      </c>
      <c r="AU219" s="27"/>
      <c r="AV219" s="27"/>
      <c r="AW219" s="27"/>
      <c r="AX219" s="27">
        <v>0</v>
      </c>
      <c r="AY219" s="27"/>
      <c r="AZ219" s="27"/>
      <c r="BA219" s="27"/>
      <c r="BB219" s="27"/>
      <c r="BC219" s="27">
        <v>0</v>
      </c>
      <c r="BD219" s="27"/>
      <c r="BE219" s="27"/>
      <c r="BF219" s="27"/>
      <c r="BG219" s="27"/>
      <c r="BH219" s="27">
        <f t="shared" si="14"/>
        <v>5000</v>
      </c>
      <c r="BI219" s="27"/>
      <c r="BJ219" s="27"/>
      <c r="BK219" s="27"/>
      <c r="BL219" s="27"/>
    </row>
    <row r="220" spans="1:79" s="6" customFormat="1" ht="12.75" customHeight="1" x14ac:dyDescent="0.2">
      <c r="A220" s="29"/>
      <c r="B220" s="29"/>
      <c r="C220" s="29"/>
      <c r="D220" s="29"/>
      <c r="E220" s="29"/>
      <c r="F220" s="29"/>
      <c r="G220" s="30" t="s">
        <v>147</v>
      </c>
      <c r="H220" s="31"/>
      <c r="I220" s="31"/>
      <c r="J220" s="31"/>
      <c r="K220" s="31"/>
      <c r="L220" s="31"/>
      <c r="M220" s="31"/>
      <c r="N220" s="31"/>
      <c r="O220" s="31"/>
      <c r="P220" s="32"/>
      <c r="Q220" s="33">
        <v>714343</v>
      </c>
      <c r="R220" s="33"/>
      <c r="S220" s="33"/>
      <c r="T220" s="33"/>
      <c r="U220" s="33"/>
      <c r="V220" s="33">
        <v>0</v>
      </c>
      <c r="W220" s="33"/>
      <c r="X220" s="33"/>
      <c r="Y220" s="33"/>
      <c r="Z220" s="33">
        <v>0</v>
      </c>
      <c r="AA220" s="33"/>
      <c r="AB220" s="33"/>
      <c r="AC220" s="33"/>
      <c r="AD220" s="33"/>
      <c r="AE220" s="33">
        <v>0</v>
      </c>
      <c r="AF220" s="33"/>
      <c r="AG220" s="33"/>
      <c r="AH220" s="33"/>
      <c r="AI220" s="33"/>
      <c r="AJ220" s="33">
        <f t="shared" si="12"/>
        <v>714343</v>
      </c>
      <c r="AK220" s="33"/>
      <c r="AL220" s="33"/>
      <c r="AM220" s="33"/>
      <c r="AN220" s="33"/>
      <c r="AO220" s="33">
        <v>855530</v>
      </c>
      <c r="AP220" s="33"/>
      <c r="AQ220" s="33"/>
      <c r="AR220" s="33"/>
      <c r="AS220" s="33"/>
      <c r="AT220" s="33">
        <f t="shared" si="13"/>
        <v>0</v>
      </c>
      <c r="AU220" s="33"/>
      <c r="AV220" s="33"/>
      <c r="AW220" s="33"/>
      <c r="AX220" s="33">
        <v>0</v>
      </c>
      <c r="AY220" s="33"/>
      <c r="AZ220" s="33"/>
      <c r="BA220" s="33"/>
      <c r="BB220" s="33"/>
      <c r="BC220" s="33">
        <v>0</v>
      </c>
      <c r="BD220" s="33"/>
      <c r="BE220" s="33"/>
      <c r="BF220" s="33"/>
      <c r="BG220" s="33"/>
      <c r="BH220" s="33">
        <f t="shared" si="14"/>
        <v>855530</v>
      </c>
      <c r="BI220" s="33"/>
      <c r="BJ220" s="33"/>
      <c r="BK220" s="33"/>
      <c r="BL220" s="33"/>
    </row>
    <row r="222" spans="1:79" ht="14.25" customHeight="1" x14ac:dyDescent="0.2">
      <c r="A222" s="69" t="s">
        <v>222</v>
      </c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</row>
    <row r="223" spans="1:79" ht="15" customHeight="1" x14ac:dyDescent="0.2">
      <c r="A223" s="74" t="s">
        <v>215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</row>
    <row r="224" spans="1:79" ht="42.95" customHeight="1" x14ac:dyDescent="0.2">
      <c r="A224" s="75" t="s">
        <v>135</v>
      </c>
      <c r="B224" s="75"/>
      <c r="C224" s="75"/>
      <c r="D224" s="75"/>
      <c r="E224" s="75"/>
      <c r="F224" s="75"/>
      <c r="G224" s="46" t="s">
        <v>19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 t="s">
        <v>15</v>
      </c>
      <c r="U224" s="46"/>
      <c r="V224" s="46"/>
      <c r="W224" s="46"/>
      <c r="X224" s="46"/>
      <c r="Y224" s="46"/>
      <c r="Z224" s="46" t="s">
        <v>14</v>
      </c>
      <c r="AA224" s="46"/>
      <c r="AB224" s="46"/>
      <c r="AC224" s="46"/>
      <c r="AD224" s="46"/>
      <c r="AE224" s="46" t="s">
        <v>218</v>
      </c>
      <c r="AF224" s="46"/>
      <c r="AG224" s="46"/>
      <c r="AH224" s="46"/>
      <c r="AI224" s="46"/>
      <c r="AJ224" s="46"/>
      <c r="AK224" s="46" t="s">
        <v>223</v>
      </c>
      <c r="AL224" s="46"/>
      <c r="AM224" s="46"/>
      <c r="AN224" s="46"/>
      <c r="AO224" s="46"/>
      <c r="AP224" s="46"/>
      <c r="AQ224" s="46" t="s">
        <v>235</v>
      </c>
      <c r="AR224" s="46"/>
      <c r="AS224" s="46"/>
      <c r="AT224" s="46"/>
      <c r="AU224" s="46"/>
      <c r="AV224" s="46"/>
      <c r="AW224" s="46" t="s">
        <v>18</v>
      </c>
      <c r="AX224" s="46"/>
      <c r="AY224" s="46"/>
      <c r="AZ224" s="46"/>
      <c r="BA224" s="46"/>
      <c r="BB224" s="46"/>
      <c r="BC224" s="46"/>
      <c r="BD224" s="46"/>
      <c r="BE224" s="46" t="s">
        <v>156</v>
      </c>
      <c r="BF224" s="46"/>
      <c r="BG224" s="46"/>
      <c r="BH224" s="46"/>
      <c r="BI224" s="46"/>
      <c r="BJ224" s="46"/>
      <c r="BK224" s="46"/>
      <c r="BL224" s="46"/>
    </row>
    <row r="225" spans="1:79" ht="21.75" customHeight="1" x14ac:dyDescent="0.2">
      <c r="A225" s="75"/>
      <c r="B225" s="75"/>
      <c r="C225" s="75"/>
      <c r="D225" s="75"/>
      <c r="E225" s="75"/>
      <c r="F225" s="75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</row>
    <row r="226" spans="1:79" ht="15" customHeight="1" x14ac:dyDescent="0.2">
      <c r="A226" s="46">
        <v>1</v>
      </c>
      <c r="B226" s="46"/>
      <c r="C226" s="46"/>
      <c r="D226" s="46"/>
      <c r="E226" s="46"/>
      <c r="F226" s="46"/>
      <c r="G226" s="46">
        <v>2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>
        <v>3</v>
      </c>
      <c r="U226" s="46"/>
      <c r="V226" s="46"/>
      <c r="W226" s="46"/>
      <c r="X226" s="46"/>
      <c r="Y226" s="46"/>
      <c r="Z226" s="46">
        <v>4</v>
      </c>
      <c r="AA226" s="46"/>
      <c r="AB226" s="46"/>
      <c r="AC226" s="46"/>
      <c r="AD226" s="46"/>
      <c r="AE226" s="46">
        <v>5</v>
      </c>
      <c r="AF226" s="46"/>
      <c r="AG226" s="46"/>
      <c r="AH226" s="46"/>
      <c r="AI226" s="46"/>
      <c r="AJ226" s="46"/>
      <c r="AK226" s="46">
        <v>6</v>
      </c>
      <c r="AL226" s="46"/>
      <c r="AM226" s="46"/>
      <c r="AN226" s="46"/>
      <c r="AO226" s="46"/>
      <c r="AP226" s="46"/>
      <c r="AQ226" s="46">
        <v>7</v>
      </c>
      <c r="AR226" s="46"/>
      <c r="AS226" s="46"/>
      <c r="AT226" s="46"/>
      <c r="AU226" s="46"/>
      <c r="AV226" s="46"/>
      <c r="AW226" s="73">
        <v>8</v>
      </c>
      <c r="AX226" s="73"/>
      <c r="AY226" s="73"/>
      <c r="AZ226" s="73"/>
      <c r="BA226" s="73"/>
      <c r="BB226" s="73"/>
      <c r="BC226" s="73"/>
      <c r="BD226" s="73"/>
      <c r="BE226" s="73">
        <v>9</v>
      </c>
      <c r="BF226" s="73"/>
      <c r="BG226" s="73"/>
      <c r="BH226" s="73"/>
      <c r="BI226" s="73"/>
      <c r="BJ226" s="73"/>
      <c r="BK226" s="73"/>
      <c r="BL226" s="73"/>
    </row>
    <row r="227" spans="1:79" s="1" customFormat="1" ht="18.75" hidden="1" customHeight="1" x14ac:dyDescent="0.2">
      <c r="A227" s="73" t="s">
        <v>64</v>
      </c>
      <c r="B227" s="73"/>
      <c r="C227" s="73"/>
      <c r="D227" s="73"/>
      <c r="E227" s="73"/>
      <c r="F227" s="73"/>
      <c r="G227" s="72" t="s">
        <v>57</v>
      </c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1" t="s">
        <v>80</v>
      </c>
      <c r="U227" s="71"/>
      <c r="V227" s="71"/>
      <c r="W227" s="71"/>
      <c r="X227" s="71"/>
      <c r="Y227" s="71"/>
      <c r="Z227" s="71" t="s">
        <v>81</v>
      </c>
      <c r="AA227" s="71"/>
      <c r="AB227" s="71"/>
      <c r="AC227" s="71"/>
      <c r="AD227" s="71"/>
      <c r="AE227" s="71" t="s">
        <v>82</v>
      </c>
      <c r="AF227" s="71"/>
      <c r="AG227" s="71"/>
      <c r="AH227" s="71"/>
      <c r="AI227" s="71"/>
      <c r="AJ227" s="71"/>
      <c r="AK227" s="71" t="s">
        <v>83</v>
      </c>
      <c r="AL227" s="71"/>
      <c r="AM227" s="71"/>
      <c r="AN227" s="71"/>
      <c r="AO227" s="71"/>
      <c r="AP227" s="71"/>
      <c r="AQ227" s="71" t="s">
        <v>84</v>
      </c>
      <c r="AR227" s="71"/>
      <c r="AS227" s="71"/>
      <c r="AT227" s="71"/>
      <c r="AU227" s="71"/>
      <c r="AV227" s="71"/>
      <c r="AW227" s="72" t="s">
        <v>87</v>
      </c>
      <c r="AX227" s="72"/>
      <c r="AY227" s="72"/>
      <c r="AZ227" s="72"/>
      <c r="BA227" s="72"/>
      <c r="BB227" s="72"/>
      <c r="BC227" s="72"/>
      <c r="BD227" s="72"/>
      <c r="BE227" s="72" t="s">
        <v>88</v>
      </c>
      <c r="BF227" s="72"/>
      <c r="BG227" s="72"/>
      <c r="BH227" s="72"/>
      <c r="BI227" s="72"/>
      <c r="BJ227" s="72"/>
      <c r="BK227" s="72"/>
      <c r="BL227" s="72"/>
      <c r="CA227" s="1" t="s">
        <v>54</v>
      </c>
    </row>
    <row r="228" spans="1:79" s="25" customFormat="1" ht="12.75" customHeight="1" x14ac:dyDescent="0.2">
      <c r="A228" s="34">
        <v>2111</v>
      </c>
      <c r="B228" s="34"/>
      <c r="C228" s="34"/>
      <c r="D228" s="34"/>
      <c r="E228" s="34"/>
      <c r="F228" s="34"/>
      <c r="G228" s="35" t="s">
        <v>174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27">
        <v>586741</v>
      </c>
      <c r="U228" s="27"/>
      <c r="V228" s="27"/>
      <c r="W228" s="27"/>
      <c r="X228" s="27"/>
      <c r="Y228" s="27"/>
      <c r="Z228" s="27">
        <v>586740</v>
      </c>
      <c r="AA228" s="27"/>
      <c r="AB228" s="27"/>
      <c r="AC228" s="27"/>
      <c r="AD228" s="27"/>
      <c r="AE228" s="27">
        <v>0</v>
      </c>
      <c r="AF228" s="27"/>
      <c r="AG228" s="27"/>
      <c r="AH228" s="27"/>
      <c r="AI228" s="27"/>
      <c r="AJ228" s="27"/>
      <c r="AK228" s="27">
        <v>0</v>
      </c>
      <c r="AL228" s="27"/>
      <c r="AM228" s="27"/>
      <c r="AN228" s="27"/>
      <c r="AO228" s="27"/>
      <c r="AP228" s="27"/>
      <c r="AQ228" s="27">
        <v>0</v>
      </c>
      <c r="AR228" s="27"/>
      <c r="AS228" s="27"/>
      <c r="AT228" s="27"/>
      <c r="AU228" s="27"/>
      <c r="AV228" s="27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CA228" s="25" t="s">
        <v>55</v>
      </c>
    </row>
    <row r="229" spans="1:79" s="25" customFormat="1" ht="12.75" customHeight="1" x14ac:dyDescent="0.2">
      <c r="A229" s="34">
        <v>2120</v>
      </c>
      <c r="B229" s="34"/>
      <c r="C229" s="34"/>
      <c r="D229" s="34"/>
      <c r="E229" s="34"/>
      <c r="F229" s="34"/>
      <c r="G229" s="35" t="s">
        <v>175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27">
        <v>106422</v>
      </c>
      <c r="U229" s="27"/>
      <c r="V229" s="27"/>
      <c r="W229" s="27"/>
      <c r="X229" s="27"/>
      <c r="Y229" s="27"/>
      <c r="Z229" s="27">
        <v>106356</v>
      </c>
      <c r="AA229" s="27"/>
      <c r="AB229" s="27"/>
      <c r="AC229" s="27"/>
      <c r="AD229" s="27"/>
      <c r="AE229" s="27">
        <v>0</v>
      </c>
      <c r="AF229" s="27"/>
      <c r="AG229" s="27"/>
      <c r="AH229" s="27"/>
      <c r="AI229" s="27"/>
      <c r="AJ229" s="27"/>
      <c r="AK229" s="27">
        <v>0</v>
      </c>
      <c r="AL229" s="27"/>
      <c r="AM229" s="27"/>
      <c r="AN229" s="27"/>
      <c r="AO229" s="27"/>
      <c r="AP229" s="27"/>
      <c r="AQ229" s="27">
        <v>0</v>
      </c>
      <c r="AR229" s="27"/>
      <c r="AS229" s="27"/>
      <c r="AT229" s="27"/>
      <c r="AU229" s="27"/>
      <c r="AV229" s="27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</row>
    <row r="230" spans="1:79" s="25" customFormat="1" ht="25.5" customHeight="1" x14ac:dyDescent="0.2">
      <c r="A230" s="34">
        <v>2210</v>
      </c>
      <c r="B230" s="34"/>
      <c r="C230" s="34"/>
      <c r="D230" s="34"/>
      <c r="E230" s="34"/>
      <c r="F230" s="34"/>
      <c r="G230" s="35" t="s">
        <v>176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7"/>
      <c r="T230" s="27">
        <v>29550</v>
      </c>
      <c r="U230" s="27"/>
      <c r="V230" s="27"/>
      <c r="W230" s="27"/>
      <c r="X230" s="27"/>
      <c r="Y230" s="27"/>
      <c r="Z230" s="27">
        <v>29546</v>
      </c>
      <c r="AA230" s="27"/>
      <c r="AB230" s="27"/>
      <c r="AC230" s="27"/>
      <c r="AD230" s="27"/>
      <c r="AE230" s="27">
        <v>0</v>
      </c>
      <c r="AF230" s="27"/>
      <c r="AG230" s="27"/>
      <c r="AH230" s="27"/>
      <c r="AI230" s="27"/>
      <c r="AJ230" s="27"/>
      <c r="AK230" s="27">
        <v>0</v>
      </c>
      <c r="AL230" s="27"/>
      <c r="AM230" s="27"/>
      <c r="AN230" s="27"/>
      <c r="AO230" s="27"/>
      <c r="AP230" s="27"/>
      <c r="AQ230" s="27">
        <v>0</v>
      </c>
      <c r="AR230" s="27"/>
      <c r="AS230" s="27"/>
      <c r="AT230" s="27"/>
      <c r="AU230" s="27"/>
      <c r="AV230" s="27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</row>
    <row r="231" spans="1:79" s="25" customFormat="1" ht="12.75" customHeight="1" x14ac:dyDescent="0.2">
      <c r="A231" s="34">
        <v>2240</v>
      </c>
      <c r="B231" s="34"/>
      <c r="C231" s="34"/>
      <c r="D231" s="34"/>
      <c r="E231" s="34"/>
      <c r="F231" s="34"/>
      <c r="G231" s="35" t="s">
        <v>177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7"/>
      <c r="T231" s="27">
        <v>11468</v>
      </c>
      <c r="U231" s="27"/>
      <c r="V231" s="27"/>
      <c r="W231" s="27"/>
      <c r="X231" s="27"/>
      <c r="Y231" s="27"/>
      <c r="Z231" s="27">
        <v>11468</v>
      </c>
      <c r="AA231" s="27"/>
      <c r="AB231" s="27"/>
      <c r="AC231" s="27"/>
      <c r="AD231" s="27"/>
      <c r="AE231" s="27">
        <v>0</v>
      </c>
      <c r="AF231" s="27"/>
      <c r="AG231" s="27"/>
      <c r="AH231" s="27"/>
      <c r="AI231" s="27"/>
      <c r="AJ231" s="27"/>
      <c r="AK231" s="27">
        <v>0</v>
      </c>
      <c r="AL231" s="27"/>
      <c r="AM231" s="27"/>
      <c r="AN231" s="27"/>
      <c r="AO231" s="27"/>
      <c r="AP231" s="27"/>
      <c r="AQ231" s="27">
        <v>0</v>
      </c>
      <c r="AR231" s="27"/>
      <c r="AS231" s="27"/>
      <c r="AT231" s="27"/>
      <c r="AU231" s="27"/>
      <c r="AV231" s="27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</row>
    <row r="232" spans="1:79" s="25" customFormat="1" ht="12.75" customHeight="1" x14ac:dyDescent="0.2">
      <c r="A232" s="34">
        <v>2250</v>
      </c>
      <c r="B232" s="34"/>
      <c r="C232" s="34"/>
      <c r="D232" s="34"/>
      <c r="E232" s="34"/>
      <c r="F232" s="34"/>
      <c r="G232" s="35" t="s">
        <v>178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7"/>
      <c r="T232" s="27">
        <v>3462</v>
      </c>
      <c r="U232" s="27"/>
      <c r="V232" s="27"/>
      <c r="W232" s="27"/>
      <c r="X232" s="27"/>
      <c r="Y232" s="27"/>
      <c r="Z232" s="27">
        <v>3462</v>
      </c>
      <c r="AA232" s="27"/>
      <c r="AB232" s="27"/>
      <c r="AC232" s="27"/>
      <c r="AD232" s="27"/>
      <c r="AE232" s="27">
        <v>0</v>
      </c>
      <c r="AF232" s="27"/>
      <c r="AG232" s="27"/>
      <c r="AH232" s="27"/>
      <c r="AI232" s="27"/>
      <c r="AJ232" s="27"/>
      <c r="AK232" s="27">
        <v>0</v>
      </c>
      <c r="AL232" s="27"/>
      <c r="AM232" s="27"/>
      <c r="AN232" s="27"/>
      <c r="AO232" s="27"/>
      <c r="AP232" s="27"/>
      <c r="AQ232" s="27">
        <v>0</v>
      </c>
      <c r="AR232" s="27"/>
      <c r="AS232" s="27"/>
      <c r="AT232" s="27"/>
      <c r="AU232" s="27"/>
      <c r="AV232" s="27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</row>
    <row r="233" spans="1:79" s="6" customFormat="1" ht="12.75" customHeight="1" x14ac:dyDescent="0.2">
      <c r="A233" s="29"/>
      <c r="B233" s="29"/>
      <c r="C233" s="29"/>
      <c r="D233" s="29"/>
      <c r="E233" s="29"/>
      <c r="F233" s="29"/>
      <c r="G233" s="30" t="s">
        <v>147</v>
      </c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2"/>
      <c r="T233" s="33">
        <v>737643</v>
      </c>
      <c r="U233" s="33"/>
      <c r="V233" s="33"/>
      <c r="W233" s="33"/>
      <c r="X233" s="33"/>
      <c r="Y233" s="33"/>
      <c r="Z233" s="33">
        <v>737572</v>
      </c>
      <c r="AA233" s="33"/>
      <c r="AB233" s="33"/>
      <c r="AC233" s="33"/>
      <c r="AD233" s="33"/>
      <c r="AE233" s="33">
        <v>0</v>
      </c>
      <c r="AF233" s="33"/>
      <c r="AG233" s="33"/>
      <c r="AH233" s="33"/>
      <c r="AI233" s="33"/>
      <c r="AJ233" s="33"/>
      <c r="AK233" s="33">
        <v>0</v>
      </c>
      <c r="AL233" s="33"/>
      <c r="AM233" s="33"/>
      <c r="AN233" s="33"/>
      <c r="AO233" s="33"/>
      <c r="AP233" s="33"/>
      <c r="AQ233" s="33">
        <v>0</v>
      </c>
      <c r="AR233" s="33"/>
      <c r="AS233" s="33"/>
      <c r="AT233" s="33"/>
      <c r="AU233" s="33"/>
      <c r="AV233" s="33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</row>
    <row r="235" spans="1:79" ht="14.25" customHeight="1" x14ac:dyDescent="0.2">
      <c r="A235" s="69" t="s">
        <v>236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</row>
    <row r="236" spans="1:79" ht="15" customHeight="1" x14ac:dyDescent="0.2">
      <c r="A236" s="70" t="s">
        <v>206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</row>
    <row r="237" spans="1:79" ht="1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9" spans="1:79" ht="14.25" x14ac:dyDescent="0.2">
      <c r="A239" s="69" t="s">
        <v>251</v>
      </c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</row>
    <row r="240" spans="1:79" ht="14.25" x14ac:dyDescent="0.2">
      <c r="A240" s="69" t="s">
        <v>224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</row>
    <row r="241" spans="1:64" ht="15" customHeight="1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</row>
    <row r="242" spans="1:64" ht="1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5" spans="1:64" ht="18.95" customHeight="1" x14ac:dyDescent="0.2">
      <c r="A245" s="60" t="s">
        <v>209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22"/>
      <c r="AC245" s="22"/>
      <c r="AD245" s="22"/>
      <c r="AE245" s="22"/>
      <c r="AF245" s="22"/>
      <c r="AG245" s="22"/>
      <c r="AH245" s="67"/>
      <c r="AI245" s="67"/>
      <c r="AJ245" s="67"/>
      <c r="AK245" s="67"/>
      <c r="AL245" s="67"/>
      <c r="AM245" s="67"/>
      <c r="AN245" s="67"/>
      <c r="AO245" s="67"/>
      <c r="AP245" s="67"/>
      <c r="AQ245" s="22"/>
      <c r="AR245" s="22"/>
      <c r="AS245" s="22"/>
      <c r="AT245" s="22"/>
      <c r="AU245" s="68" t="s">
        <v>211</v>
      </c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</row>
    <row r="246" spans="1:64" ht="12.75" customHeight="1" x14ac:dyDescent="0.2">
      <c r="AB246" s="23"/>
      <c r="AC246" s="23"/>
      <c r="AD246" s="23"/>
      <c r="AE246" s="23"/>
      <c r="AF246" s="23"/>
      <c r="AG246" s="23"/>
      <c r="AH246" s="65" t="s">
        <v>1</v>
      </c>
      <c r="AI246" s="65"/>
      <c r="AJ246" s="65"/>
      <c r="AK246" s="65"/>
      <c r="AL246" s="65"/>
      <c r="AM246" s="65"/>
      <c r="AN246" s="65"/>
      <c r="AO246" s="65"/>
      <c r="AP246" s="65"/>
      <c r="AQ246" s="23"/>
      <c r="AR246" s="23"/>
      <c r="AS246" s="23"/>
      <c r="AT246" s="23"/>
      <c r="AU246" s="65" t="s">
        <v>160</v>
      </c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</row>
    <row r="247" spans="1:64" ht="15" x14ac:dyDescent="0.2">
      <c r="AB247" s="23"/>
      <c r="AC247" s="23"/>
      <c r="AD247" s="23"/>
      <c r="AE247" s="23"/>
      <c r="AF247" s="23"/>
      <c r="AG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3"/>
      <c r="AR247" s="23"/>
      <c r="AS247" s="23"/>
      <c r="AT247" s="23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</row>
    <row r="248" spans="1:64" ht="18" customHeight="1" x14ac:dyDescent="0.2">
      <c r="A248" s="60" t="s">
        <v>210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23"/>
      <c r="AC248" s="23"/>
      <c r="AD248" s="23"/>
      <c r="AE248" s="23"/>
      <c r="AF248" s="23"/>
      <c r="AG248" s="23"/>
      <c r="AH248" s="62"/>
      <c r="AI248" s="62"/>
      <c r="AJ248" s="62"/>
      <c r="AK248" s="62"/>
      <c r="AL248" s="62"/>
      <c r="AM248" s="62"/>
      <c r="AN248" s="62"/>
      <c r="AO248" s="62"/>
      <c r="AP248" s="62"/>
      <c r="AQ248" s="23"/>
      <c r="AR248" s="23"/>
      <c r="AS248" s="23"/>
      <c r="AT248" s="23"/>
      <c r="AU248" s="63" t="s">
        <v>212</v>
      </c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</row>
    <row r="249" spans="1:64" ht="12" customHeight="1" x14ac:dyDescent="0.2">
      <c r="AB249" s="23"/>
      <c r="AC249" s="23"/>
      <c r="AD249" s="23"/>
      <c r="AE249" s="23"/>
      <c r="AF249" s="23"/>
      <c r="AG249" s="23"/>
      <c r="AH249" s="65" t="s">
        <v>1</v>
      </c>
      <c r="AI249" s="65"/>
      <c r="AJ249" s="65"/>
      <c r="AK249" s="65"/>
      <c r="AL249" s="65"/>
      <c r="AM249" s="65"/>
      <c r="AN249" s="65"/>
      <c r="AO249" s="65"/>
      <c r="AP249" s="65"/>
      <c r="AQ249" s="23"/>
      <c r="AR249" s="23"/>
      <c r="AS249" s="23"/>
      <c r="AT249" s="23"/>
      <c r="AU249" s="65" t="s">
        <v>160</v>
      </c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</row>
  </sheetData>
  <mergeCells count="158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124:C125"/>
    <mergeCell ref="D124:P125"/>
    <mergeCell ref="Q124:U125"/>
    <mergeCell ref="V124:AE125"/>
    <mergeCell ref="AF124:AT124"/>
    <mergeCell ref="AU124:BI124"/>
    <mergeCell ref="AF125:AJ125"/>
    <mergeCell ref="AK125:AO125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A115:C115"/>
    <mergeCell ref="D115:P115"/>
    <mergeCell ref="Q115:U115"/>
    <mergeCell ref="V115:AE115"/>
    <mergeCell ref="AF115:AJ115"/>
    <mergeCell ref="AK115:AO115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136:BL136"/>
    <mergeCell ref="A137:BR137"/>
    <mergeCell ref="AP129:AT129"/>
    <mergeCell ref="AU129:AY129"/>
    <mergeCell ref="AZ129:BD129"/>
    <mergeCell ref="BE129:BI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151:BL151"/>
    <mergeCell ref="AT143:AX143"/>
    <mergeCell ref="AY143:BC143"/>
    <mergeCell ref="BD143:BH143"/>
    <mergeCell ref="BI143:BM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1:T141"/>
    <mergeCell ref="U141:Y141"/>
    <mergeCell ref="Z141:AD141"/>
    <mergeCell ref="AE141:AI141"/>
    <mergeCell ref="AJ141:AN141"/>
    <mergeCell ref="A155:C155"/>
    <mergeCell ref="D155:V155"/>
    <mergeCell ref="W155:Y155"/>
    <mergeCell ref="Z155:AB155"/>
    <mergeCell ref="AC155:AE155"/>
    <mergeCell ref="AF155:AH155"/>
    <mergeCell ref="BJ153:BL154"/>
    <mergeCell ref="W154:Y154"/>
    <mergeCell ref="Z154:AB154"/>
    <mergeCell ref="AC154:AE154"/>
    <mergeCell ref="AF154:AH154"/>
    <mergeCell ref="AI154:AK154"/>
    <mergeCell ref="AL154:AN154"/>
    <mergeCell ref="AO154:AQ154"/>
    <mergeCell ref="AR154:AT154"/>
    <mergeCell ref="BG152:BL152"/>
    <mergeCell ref="W153:AB153"/>
    <mergeCell ref="AC153:AH153"/>
    <mergeCell ref="AI153:AN153"/>
    <mergeCell ref="AO153:AT153"/>
    <mergeCell ref="AU153:AW154"/>
    <mergeCell ref="AX153:AZ154"/>
    <mergeCell ref="BA153:BC154"/>
    <mergeCell ref="BD153:BF154"/>
    <mergeCell ref="BG153:BI154"/>
    <mergeCell ref="A152:C154"/>
    <mergeCell ref="D152:V154"/>
    <mergeCell ref="W152:AH152"/>
    <mergeCell ref="AI152:AT152"/>
    <mergeCell ref="AU152:AZ152"/>
    <mergeCell ref="BA152:BF152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BA155:BC155"/>
    <mergeCell ref="BD155:BF155"/>
    <mergeCell ref="BG155:BI155"/>
    <mergeCell ref="BJ155:BL155"/>
    <mergeCell ref="A156:C156"/>
    <mergeCell ref="D156:V156"/>
    <mergeCell ref="W156:Y156"/>
    <mergeCell ref="Z156:AB156"/>
    <mergeCell ref="AC156:AE156"/>
    <mergeCell ref="AF156:AH156"/>
    <mergeCell ref="AI155:AK155"/>
    <mergeCell ref="AL155:AN155"/>
    <mergeCell ref="AO155:AQ155"/>
    <mergeCell ref="AR155:AT155"/>
    <mergeCell ref="AU155:AW155"/>
    <mergeCell ref="AX155:AZ155"/>
    <mergeCell ref="A165:BS165"/>
    <mergeCell ref="A166:F167"/>
    <mergeCell ref="G166:S167"/>
    <mergeCell ref="T166:Z167"/>
    <mergeCell ref="AA166:AO166"/>
    <mergeCell ref="AP166:BD166"/>
    <mergeCell ref="BE166:BS166"/>
    <mergeCell ref="AA167:AE167"/>
    <mergeCell ref="AF167:AJ167"/>
    <mergeCell ref="AK167:AO167"/>
    <mergeCell ref="BA157:BC157"/>
    <mergeCell ref="BD157:BF157"/>
    <mergeCell ref="BG157:BI157"/>
    <mergeCell ref="BJ157:BL157"/>
    <mergeCell ref="A163:BL163"/>
    <mergeCell ref="A164:BS164"/>
    <mergeCell ref="AF158:AH158"/>
    <mergeCell ref="AI158:AK158"/>
    <mergeCell ref="AL158:AN158"/>
    <mergeCell ref="AO158:AQ158"/>
    <mergeCell ref="AI157:AK157"/>
    <mergeCell ref="AL157:AN157"/>
    <mergeCell ref="AO157:AQ157"/>
    <mergeCell ref="AR157:AT157"/>
    <mergeCell ref="AU157:AW157"/>
    <mergeCell ref="AX157:AZ157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BB184:BF184"/>
    <mergeCell ref="BG184:BJ184"/>
    <mergeCell ref="BK184:BO184"/>
    <mergeCell ref="BP184:BS184"/>
    <mergeCell ref="A185:M185"/>
    <mergeCell ref="N185:U185"/>
    <mergeCell ref="V185:Z185"/>
    <mergeCell ref="AA185:AE185"/>
    <mergeCell ref="AF185:AI185"/>
    <mergeCell ref="AJ185:AN185"/>
    <mergeCell ref="AA184:AE184"/>
    <mergeCell ref="AF184:AI184"/>
    <mergeCell ref="AJ184:AN184"/>
    <mergeCell ref="AO184:AR184"/>
    <mergeCell ref="AS184:AW184"/>
    <mergeCell ref="AX184:BA184"/>
    <mergeCell ref="A181:BL181"/>
    <mergeCell ref="A182:BM182"/>
    <mergeCell ref="A183:M184"/>
    <mergeCell ref="N183:U184"/>
    <mergeCell ref="V183:Z184"/>
    <mergeCell ref="AA183:AI183"/>
    <mergeCell ref="AJ183:AR183"/>
    <mergeCell ref="AS183:BA183"/>
    <mergeCell ref="BB183:BJ183"/>
    <mergeCell ref="BK183:BS183"/>
    <mergeCell ref="BB186:BF186"/>
    <mergeCell ref="BG186:BJ186"/>
    <mergeCell ref="BK186:BO186"/>
    <mergeCell ref="BP186:BS186"/>
    <mergeCell ref="A187:M187"/>
    <mergeCell ref="N187:U187"/>
    <mergeCell ref="V187:Z187"/>
    <mergeCell ref="AA187:AE187"/>
    <mergeCell ref="AF187:AI187"/>
    <mergeCell ref="AJ187:AN187"/>
    <mergeCell ref="BP185:BS185"/>
    <mergeCell ref="A186:M186"/>
    <mergeCell ref="N186:U186"/>
    <mergeCell ref="V186:Z186"/>
    <mergeCell ref="AA186:AE186"/>
    <mergeCell ref="AF186:AI186"/>
    <mergeCell ref="AJ186:AN186"/>
    <mergeCell ref="AO186:AR186"/>
    <mergeCell ref="AS186:AW186"/>
    <mergeCell ref="AX186:BA186"/>
    <mergeCell ref="AO185:AR185"/>
    <mergeCell ref="AS185:AW185"/>
    <mergeCell ref="AX185:BA185"/>
    <mergeCell ref="BB185:BF185"/>
    <mergeCell ref="BG185:BJ185"/>
    <mergeCell ref="BK185:BO185"/>
    <mergeCell ref="AQ197:AV198"/>
    <mergeCell ref="AW197:BF197"/>
    <mergeCell ref="BG197:BL198"/>
    <mergeCell ref="AW198:BA198"/>
    <mergeCell ref="BB198:BF198"/>
    <mergeCell ref="A199:F199"/>
    <mergeCell ref="G199:S199"/>
    <mergeCell ref="T199:Y199"/>
    <mergeCell ref="Z199:AD199"/>
    <mergeCell ref="AE199:AJ199"/>
    <mergeCell ref="A197:F198"/>
    <mergeCell ref="G197:S198"/>
    <mergeCell ref="T197:Y198"/>
    <mergeCell ref="Z197:AD198"/>
    <mergeCell ref="AE197:AJ198"/>
    <mergeCell ref="AK197:AP198"/>
    <mergeCell ref="BP187:BS187"/>
    <mergeCell ref="A190:BL190"/>
    <mergeCell ref="A191:BL191"/>
    <mergeCell ref="A194:BL194"/>
    <mergeCell ref="A195:BL195"/>
    <mergeCell ref="A196:BL196"/>
    <mergeCell ref="AO187:AR187"/>
    <mergeCell ref="AS187:AW187"/>
    <mergeCell ref="AX187:BA187"/>
    <mergeCell ref="BB187:BF187"/>
    <mergeCell ref="BG187:BJ187"/>
    <mergeCell ref="BK187:BO187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1:AP201"/>
    <mergeCell ref="AQ201:AV201"/>
    <mergeCell ref="AW201:BA201"/>
    <mergeCell ref="BB201:BF201"/>
    <mergeCell ref="BG201:BL201"/>
    <mergeCell ref="A208:BL208"/>
    <mergeCell ref="BG202:BL202"/>
    <mergeCell ref="A203:F203"/>
    <mergeCell ref="G203:S203"/>
    <mergeCell ref="T203:Y203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236:BL236"/>
    <mergeCell ref="A239:BL239"/>
    <mergeCell ref="A240:BL240"/>
    <mergeCell ref="A230:F230"/>
    <mergeCell ref="G230:S230"/>
    <mergeCell ref="T230:Y230"/>
    <mergeCell ref="Z230:AD230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8:AA248"/>
    <mergeCell ref="AH248:AP248"/>
    <mergeCell ref="AU248:BF248"/>
    <mergeCell ref="AH249:AP249"/>
    <mergeCell ref="AU249:BF249"/>
    <mergeCell ref="A31:D31"/>
    <mergeCell ref="E31:T31"/>
    <mergeCell ref="U31:Y31"/>
    <mergeCell ref="Z31:AD31"/>
    <mergeCell ref="AE31:AH31"/>
    <mergeCell ref="A241:BL241"/>
    <mergeCell ref="A245:AA245"/>
    <mergeCell ref="AH245:AP245"/>
    <mergeCell ref="AU245:BF245"/>
    <mergeCell ref="AH246:AP246"/>
    <mergeCell ref="AU246:BF246"/>
    <mergeCell ref="AW228:BD228"/>
    <mergeCell ref="BE228:BL228"/>
    <mergeCell ref="A235:BL235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Q96:BT96"/>
    <mergeCell ref="BU96:BY96"/>
    <mergeCell ref="AX95:BA95"/>
    <mergeCell ref="BB95:BF95"/>
    <mergeCell ref="BG95:BK95"/>
    <mergeCell ref="BL95:BP95"/>
    <mergeCell ref="BQ95:BT95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T115:BX115"/>
    <mergeCell ref="BT114:BX114"/>
    <mergeCell ref="BT113:BX113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29:C129"/>
    <mergeCell ref="D129:P129"/>
    <mergeCell ref="Q129:U129"/>
    <mergeCell ref="V129:AE129"/>
    <mergeCell ref="AF129:AJ129"/>
    <mergeCell ref="AK129:AO129"/>
    <mergeCell ref="BT121:BX121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P128:AT128"/>
    <mergeCell ref="AU128:AY128"/>
    <mergeCell ref="AZ128:BD128"/>
    <mergeCell ref="BE128:BI128"/>
    <mergeCell ref="AP125:AT125"/>
    <mergeCell ref="AU125:AY125"/>
    <mergeCell ref="AZ125:BD125"/>
    <mergeCell ref="BE125:BI125"/>
    <mergeCell ref="A123:BL12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N143:BR143"/>
    <mergeCell ref="A144:T144"/>
    <mergeCell ref="U144:Y144"/>
    <mergeCell ref="Z144:AD144"/>
    <mergeCell ref="AE144:AI144"/>
    <mergeCell ref="AJ144:AN144"/>
    <mergeCell ref="AO144:AS144"/>
    <mergeCell ref="AT144:AX144"/>
    <mergeCell ref="AY144:BC144"/>
    <mergeCell ref="BD144:BH144"/>
    <mergeCell ref="A143:T143"/>
    <mergeCell ref="U143:Y143"/>
    <mergeCell ref="Z143:AD143"/>
    <mergeCell ref="AE143:AI143"/>
    <mergeCell ref="AJ143:AN143"/>
    <mergeCell ref="AO143:AS143"/>
    <mergeCell ref="AP134:AT134"/>
    <mergeCell ref="AU134:AY134"/>
    <mergeCell ref="AZ134:BD134"/>
    <mergeCell ref="BE134:BI134"/>
    <mergeCell ref="AT142:AX142"/>
    <mergeCell ref="AY142:BC142"/>
    <mergeCell ref="BD142:BH142"/>
    <mergeCell ref="BI142:BM142"/>
    <mergeCell ref="BN142:BR142"/>
    <mergeCell ref="AT140:AX140"/>
    <mergeCell ref="AY140:BC140"/>
    <mergeCell ref="BD140:BH140"/>
    <mergeCell ref="BI140:BM140"/>
    <mergeCell ref="BN140:BR140"/>
    <mergeCell ref="A140:T140"/>
    <mergeCell ref="U140:Y140"/>
    <mergeCell ref="BD145:BH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AT146:AX146"/>
    <mergeCell ref="BI144:BM144"/>
    <mergeCell ref="BN144:BR144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AO148:AS148"/>
    <mergeCell ref="AT148:AX148"/>
    <mergeCell ref="AY148:BC148"/>
    <mergeCell ref="BD148:BH148"/>
    <mergeCell ref="BI148:BM148"/>
    <mergeCell ref="BN148:BR148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BJ158:BL158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AO159:AQ159"/>
    <mergeCell ref="AR158:AT158"/>
    <mergeCell ref="AU158:AW158"/>
    <mergeCell ref="AX158:AZ158"/>
    <mergeCell ref="BA158:BC158"/>
    <mergeCell ref="BD158:BF158"/>
    <mergeCell ref="BG158:BI158"/>
    <mergeCell ref="A158:C158"/>
    <mergeCell ref="D158:V158"/>
    <mergeCell ref="W158:Y158"/>
    <mergeCell ref="Z158:AB158"/>
    <mergeCell ref="AC158:AE158"/>
    <mergeCell ref="BJ160:BL160"/>
    <mergeCell ref="AR160:AT160"/>
    <mergeCell ref="AU160:AW160"/>
    <mergeCell ref="AX160:AZ160"/>
    <mergeCell ref="BA160:BC160"/>
    <mergeCell ref="BD160:BF160"/>
    <mergeCell ref="BG160:BI160"/>
    <mergeCell ref="BJ159:BL159"/>
    <mergeCell ref="A160:C160"/>
    <mergeCell ref="D160:V160"/>
    <mergeCell ref="W160:Y160"/>
    <mergeCell ref="Z160:AB160"/>
    <mergeCell ref="AC160:AE160"/>
    <mergeCell ref="AF160:AH160"/>
    <mergeCell ref="AI160:AK160"/>
    <mergeCell ref="AL160:AN160"/>
    <mergeCell ref="AO160:AQ160"/>
    <mergeCell ref="AR159:AT159"/>
    <mergeCell ref="AU159:AW159"/>
    <mergeCell ref="AX159:AZ159"/>
    <mergeCell ref="BA159:BC159"/>
    <mergeCell ref="BD159:BF159"/>
    <mergeCell ref="BG159:BI159"/>
    <mergeCell ref="BG203:BL203"/>
    <mergeCell ref="A204:F204"/>
    <mergeCell ref="G204:S204"/>
    <mergeCell ref="T204:Y204"/>
    <mergeCell ref="Z204:AD204"/>
    <mergeCell ref="AE204:AJ204"/>
    <mergeCell ref="AK204:AP204"/>
    <mergeCell ref="AQ204:AV204"/>
    <mergeCell ref="AW204:BA204"/>
    <mergeCell ref="BB204:BF204"/>
    <mergeCell ref="Z203:AD203"/>
    <mergeCell ref="AE203:AJ203"/>
    <mergeCell ref="AK203:AP203"/>
    <mergeCell ref="AQ203:AV203"/>
    <mergeCell ref="AW203:BA203"/>
    <mergeCell ref="BB203:BF203"/>
    <mergeCell ref="A202:F202"/>
    <mergeCell ref="G202:S202"/>
    <mergeCell ref="T202:Y202"/>
    <mergeCell ref="Z202:AD202"/>
    <mergeCell ref="AE202:AJ202"/>
    <mergeCell ref="AK202:AP202"/>
    <mergeCell ref="AQ202:AV202"/>
    <mergeCell ref="AW202:BA202"/>
    <mergeCell ref="BB202:BF202"/>
    <mergeCell ref="BG206:BL206"/>
    <mergeCell ref="BG205:BL205"/>
    <mergeCell ref="A206:F206"/>
    <mergeCell ref="G206:S206"/>
    <mergeCell ref="T206:Y206"/>
    <mergeCell ref="Z206:AD206"/>
    <mergeCell ref="AE206:AJ206"/>
    <mergeCell ref="AK206:AP206"/>
    <mergeCell ref="AQ206:AV206"/>
    <mergeCell ref="AW206:BA206"/>
    <mergeCell ref="BB206:BF206"/>
    <mergeCell ref="BG204:BL204"/>
    <mergeCell ref="A205:F205"/>
    <mergeCell ref="G205:S205"/>
    <mergeCell ref="T205:Y205"/>
    <mergeCell ref="Z205:AD205"/>
    <mergeCell ref="AE205:AJ205"/>
    <mergeCell ref="AK205:AP205"/>
    <mergeCell ref="AQ205:AV205"/>
    <mergeCell ref="AW205:BA205"/>
    <mergeCell ref="BB205:BF205"/>
    <mergeCell ref="AO217:AS217"/>
    <mergeCell ref="AT217:AW217"/>
    <mergeCell ref="AX217:BB217"/>
    <mergeCell ref="BC217:BG217"/>
    <mergeCell ref="BH217:BL217"/>
    <mergeCell ref="A218:F218"/>
    <mergeCell ref="G218:P218"/>
    <mergeCell ref="Q218:U218"/>
    <mergeCell ref="V218:Y218"/>
    <mergeCell ref="Z218:AD218"/>
    <mergeCell ref="AX216:BB216"/>
    <mergeCell ref="BC216:BG216"/>
    <mergeCell ref="BH216:BL216"/>
    <mergeCell ref="A217:F217"/>
    <mergeCell ref="G217:P217"/>
    <mergeCell ref="Q217:U217"/>
    <mergeCell ref="V217:Y217"/>
    <mergeCell ref="Z217:AD217"/>
    <mergeCell ref="AE217:AI217"/>
    <mergeCell ref="AJ217:AN217"/>
    <mergeCell ref="A216:F216"/>
    <mergeCell ref="G216:P216"/>
    <mergeCell ref="Q216:U216"/>
    <mergeCell ref="V216:Y216"/>
    <mergeCell ref="Z216:AD216"/>
    <mergeCell ref="AE216:AI216"/>
    <mergeCell ref="AJ216:AN216"/>
    <mergeCell ref="AO216:AS216"/>
    <mergeCell ref="AT216:AW216"/>
    <mergeCell ref="AO220:AS220"/>
    <mergeCell ref="AT220:AW220"/>
    <mergeCell ref="AX220:BB220"/>
    <mergeCell ref="BC220:BG220"/>
    <mergeCell ref="BH220:BL220"/>
    <mergeCell ref="AX219:BB219"/>
    <mergeCell ref="BC219:BG219"/>
    <mergeCell ref="BH219:BL219"/>
    <mergeCell ref="A220:F220"/>
    <mergeCell ref="G220:P220"/>
    <mergeCell ref="Q220:U220"/>
    <mergeCell ref="V220:Y220"/>
    <mergeCell ref="Z220:AD220"/>
    <mergeCell ref="AE220:AI220"/>
    <mergeCell ref="AJ220:AN220"/>
    <mergeCell ref="BH218:BL218"/>
    <mergeCell ref="A219:F219"/>
    <mergeCell ref="G219:P219"/>
    <mergeCell ref="Q219:U219"/>
    <mergeCell ref="V219:Y219"/>
    <mergeCell ref="Z219:AD219"/>
    <mergeCell ref="AE219:AI219"/>
    <mergeCell ref="AJ219:AN219"/>
    <mergeCell ref="AO219:AS219"/>
    <mergeCell ref="AT219:AW219"/>
    <mergeCell ref="AE218:AI218"/>
    <mergeCell ref="AJ218:AN218"/>
    <mergeCell ref="AO218:AS218"/>
    <mergeCell ref="AT218:AW218"/>
    <mergeCell ref="AX218:BB218"/>
    <mergeCell ref="BC218:BG218"/>
    <mergeCell ref="AE230:AJ230"/>
    <mergeCell ref="AK230:AP230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W233:BD233"/>
    <mergeCell ref="BE233:BL233"/>
    <mergeCell ref="AQ232:AV232"/>
    <mergeCell ref="AW232:BD232"/>
    <mergeCell ref="BE232:BL232"/>
    <mergeCell ref="A233:F233"/>
    <mergeCell ref="G233:S233"/>
    <mergeCell ref="T233:Y233"/>
    <mergeCell ref="Z233:AD233"/>
    <mergeCell ref="AE233:AJ233"/>
    <mergeCell ref="AK233:AP233"/>
    <mergeCell ref="AQ233:AV233"/>
    <mergeCell ref="AK231:AP231"/>
    <mergeCell ref="AQ231:AV231"/>
    <mergeCell ref="AW231:BD231"/>
    <mergeCell ref="BE231:BL231"/>
    <mergeCell ref="A232:F232"/>
    <mergeCell ref="G232:S232"/>
    <mergeCell ref="T232:Y232"/>
    <mergeCell ref="Z232:AD232"/>
    <mergeCell ref="AE232:AJ232"/>
    <mergeCell ref="AK232:AP232"/>
  </mergeCells>
  <conditionalFormatting sqref="A96 A157 A105">
    <cfRule type="cellIs" dxfId="32" priority="37" stopIfTrue="1" operator="equal">
      <formula>A95</formula>
    </cfRule>
  </conditionalFormatting>
  <conditionalFormatting sqref="A115:C115 A128:C128">
    <cfRule type="cellIs" dxfId="31" priority="38" stopIfTrue="1" operator="equal">
      <formula>A114</formula>
    </cfRule>
    <cfRule type="cellIs" dxfId="30" priority="39" stopIfTrue="1" operator="equal">
      <formula>0</formula>
    </cfRule>
  </conditionalFormatting>
  <conditionalFormatting sqref="A97">
    <cfRule type="cellIs" dxfId="29" priority="36" stopIfTrue="1" operator="equal">
      <formula>A96</formula>
    </cfRule>
  </conditionalFormatting>
  <conditionalFormatting sqref="A107">
    <cfRule type="cellIs" dxfId="28" priority="41" stopIfTrue="1" operator="equal">
      <formula>A105</formula>
    </cfRule>
  </conditionalFormatting>
  <conditionalFormatting sqref="A106">
    <cfRule type="cellIs" dxfId="27" priority="34" stopIfTrue="1" operator="equal">
      <formula>A105</formula>
    </cfRule>
  </conditionalFormatting>
  <conditionalFormatting sqref="A158">
    <cfRule type="cellIs" dxfId="26" priority="4" stopIfTrue="1" operator="equal">
      <formula>A157</formula>
    </cfRule>
  </conditionalFormatting>
  <conditionalFormatting sqref="A116:C116">
    <cfRule type="cellIs" dxfId="25" priority="31" stopIfTrue="1" operator="equal">
      <formula>A115</formula>
    </cfRule>
    <cfRule type="cellIs" dxfId="24" priority="32" stopIfTrue="1" operator="equal">
      <formula>0</formula>
    </cfRule>
  </conditionalFormatting>
  <conditionalFormatting sqref="A117:C117">
    <cfRule type="cellIs" dxfId="23" priority="29" stopIfTrue="1" operator="equal">
      <formula>A116</formula>
    </cfRule>
    <cfRule type="cellIs" dxfId="22" priority="30" stopIfTrue="1" operator="equal">
      <formula>0</formula>
    </cfRule>
  </conditionalFormatting>
  <conditionalFormatting sqref="A118:C118">
    <cfRule type="cellIs" dxfId="21" priority="27" stopIfTrue="1" operator="equal">
      <formula>A117</formula>
    </cfRule>
    <cfRule type="cellIs" dxfId="20" priority="28" stopIfTrue="1" operator="equal">
      <formula>0</formula>
    </cfRule>
  </conditionalFormatting>
  <conditionalFormatting sqref="A119:C119">
    <cfRule type="cellIs" dxfId="19" priority="25" stopIfTrue="1" operator="equal">
      <formula>A118</formula>
    </cfRule>
    <cfRule type="cellIs" dxfId="18" priority="26" stopIfTrue="1" operator="equal">
      <formula>0</formula>
    </cfRule>
  </conditionalFormatting>
  <conditionalFormatting sqref="A120:C120">
    <cfRule type="cellIs" dxfId="17" priority="23" stopIfTrue="1" operator="equal">
      <formula>A119</formula>
    </cfRule>
    <cfRule type="cellIs" dxfId="16" priority="24" stopIfTrue="1" operator="equal">
      <formula>0</formula>
    </cfRule>
  </conditionalFormatting>
  <conditionalFormatting sqref="A121:C121">
    <cfRule type="cellIs" dxfId="15" priority="21" stopIfTrue="1" operator="equal">
      <formula>A120</formula>
    </cfRule>
    <cfRule type="cellIs" dxfId="14" priority="22" stopIfTrue="1" operator="equal">
      <formula>0</formula>
    </cfRule>
  </conditionalFormatting>
  <conditionalFormatting sqref="A129:C129">
    <cfRule type="cellIs" dxfId="13" priority="17" stopIfTrue="1" operator="equal">
      <formula>A128</formula>
    </cfRule>
    <cfRule type="cellIs" dxfId="12" priority="18" stopIfTrue="1" operator="equal">
      <formula>0</formula>
    </cfRule>
  </conditionalFormatting>
  <conditionalFormatting sqref="A130:C130">
    <cfRule type="cellIs" dxfId="11" priority="15" stopIfTrue="1" operator="equal">
      <formula>A129</formula>
    </cfRule>
    <cfRule type="cellIs" dxfId="10" priority="16" stopIfTrue="1" operator="equal">
      <formula>0</formula>
    </cfRule>
  </conditionalFormatting>
  <conditionalFormatting sqref="A131:C131">
    <cfRule type="cellIs" dxfId="9" priority="13" stopIfTrue="1" operator="equal">
      <formula>A130</formula>
    </cfRule>
    <cfRule type="cellIs" dxfId="8" priority="14" stopIfTrue="1" operator="equal">
      <formula>0</formula>
    </cfRule>
  </conditionalFormatting>
  <conditionalFormatting sqref="A132:C132">
    <cfRule type="cellIs" dxfId="7" priority="11" stopIfTrue="1" operator="equal">
      <formula>A131</formula>
    </cfRule>
    <cfRule type="cellIs" dxfId="6" priority="12" stopIfTrue="1" operator="equal">
      <formula>0</formula>
    </cfRule>
  </conditionalFormatting>
  <conditionalFormatting sqref="A133:C133">
    <cfRule type="cellIs" dxfId="5" priority="9" stopIfTrue="1" operator="equal">
      <formula>A132</formula>
    </cfRule>
    <cfRule type="cellIs" dxfId="4" priority="10" stopIfTrue="1" operator="equal">
      <formula>0</formula>
    </cfRule>
  </conditionalFormatting>
  <conditionalFormatting sqref="A134:C134">
    <cfRule type="cellIs" dxfId="3" priority="7" stopIfTrue="1" operator="equal">
      <formula>A133</formula>
    </cfRule>
    <cfRule type="cellIs" dxfId="2" priority="8" stopIfTrue="1" operator="equal">
      <formula>0</formula>
    </cfRule>
  </conditionalFormatting>
  <conditionalFormatting sqref="A159">
    <cfRule type="cellIs" dxfId="1" priority="3" stopIfTrue="1" operator="equal">
      <formula>A158</formula>
    </cfRule>
  </conditionalFormatting>
  <conditionalFormatting sqref="A160">
    <cfRule type="cellIs" dxfId="0" priority="2" stopIfTrue="1" operator="equal">
      <formula>A159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КПК0710160</vt:lpstr>
      <vt:lpstr>'Додаток2 КПК0710160'!Область_печати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2020-02-18T06:48:57Z</cp:lastPrinted>
  <dcterms:created xsi:type="dcterms:W3CDTF">2016-07-02T12:27:50Z</dcterms:created>
  <dcterms:modified xsi:type="dcterms:W3CDTF">2023-09-25T03:03:20Z</dcterms:modified>
</cp:coreProperties>
</file>